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/>
  </bookViews>
  <sheets>
    <sheet name="石景山区突发地质灾害隐患点统计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<sst xmlns="http://schemas.openxmlformats.org/spreadsheetml/2006/main" count="23" uniqueCount="23">
  <si>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北京市石景山区突发地质灾害隐患点统计表（2026年）</t>
  </si>
  <si>
    <t>乡镇名称</t>
  </si>
  <si>
    <t>险村险户</t>
  </si>
  <si>
    <t>隐患点数</t>
  </si>
  <si>
    <t>威胁对象类型</t>
  </si>
  <si>
    <t>隐患点灾害类型</t>
  </si>
  <si>
    <t>行政村数</t>
  </si>
  <si>
    <t>威胁户数</t>
  </si>
  <si>
    <t>威胁人数</t>
  </si>
  <si>
    <t>威胁房间数</t>
  </si>
  <si>
    <t>居民点</t>
  </si>
  <si>
    <t>道路</t>
  </si>
  <si>
    <t>景区</t>
  </si>
  <si>
    <t>中小学</t>
  </si>
  <si>
    <t>其它</t>
  </si>
  <si>
    <t>崩塌</t>
  </si>
  <si>
    <t>滑坡</t>
  </si>
  <si>
    <t>泥石流</t>
  </si>
  <si>
    <t>广宁街道</t>
  </si>
  <si>
    <t>金顶街街道</t>
  </si>
  <si>
    <t>苹果园街道</t>
  </si>
  <si>
    <t>五里坨街道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</si>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</sst>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0"/>
      <name val="Arial"/>
      <charset val="134"/>
    </font>
    <font>
      <sz val="18"/>
      <name val="黑体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abSelected="1" workbookViewId="0">
      <selection activeCell="P28" sqref="P28"/>
    </sheetView>
  </sheetViews>
  <sheetFormatPr defaultColWidth="9" defaultRowHeight="12.75"/>
  <cols>
    <col min="1" max="1" width="11.1428571428571" customWidth="1"/>
    <col min="2" max="2" width="10.5714285714286" customWidth="1"/>
    <col min="3" max="3" width="11" customWidth="1"/>
    <col min="4" max="4" width="10.7142857142857" customWidth="1"/>
    <col min="5" max="5" width="8.57142857142857" customWidth="1"/>
    <col min="6" max="6" width="6.28571428571429" customWidth="1"/>
    <col min="7" max="7" width="7.57142857142857" customWidth="1"/>
    <col min="8" max="8" width="8.57142857142857" customWidth="1"/>
    <col min="9" max="9" width="6.28571428571429" customWidth="1"/>
    <col min="10" max="10" width="7.42857142857143" customWidth="1"/>
    <col min="11" max="11" width="6.28571428571429" customWidth="1"/>
    <col min="12" max="12" width="8.57142857142857" customWidth="1"/>
  </cols>
  <sheetData>
    <row r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14.25" spans="1:14">
      <c r="A3" s="2" t="s">
        <v>1</v>
      </c>
      <c r="B3" s="2" t="s">
        <v>2</v>
      </c>
      <c r="C3" s="2"/>
      <c r="D3" s="2"/>
      <c r="E3" s="2"/>
      <c r="F3" s="2" t="s">
        <v>3</v>
      </c>
      <c r="G3" s="2" t="s">
        <v>4</v>
      </c>
      <c r="H3" s="2"/>
      <c r="I3" s="2"/>
      <c r="J3" s="2"/>
      <c r="K3" s="2"/>
      <c r="L3" s="2" t="s">
        <v>5</v>
      </c>
      <c r="M3" s="2"/>
      <c r="N3" s="2"/>
    </row>
    <row r="4" ht="28.5" spans="1:14">
      <c r="A4" s="2"/>
      <c r="B4" s="2" t="s">
        <v>6</v>
      </c>
      <c r="C4" s="2" t="s">
        <v>7</v>
      </c>
      <c r="D4" s="2" t="s">
        <v>8</v>
      </c>
      <c r="E4" s="2" t="s">
        <v>9</v>
      </c>
      <c r="F4" s="2"/>
      <c r="G4" s="3" t="s">
        <v>10</v>
      </c>
      <c r="H4" s="3" t="s">
        <v>11</v>
      </c>
      <c r="I4" s="3" t="s">
        <v>12</v>
      </c>
      <c r="J4" s="3" t="s">
        <v>13</v>
      </c>
      <c r="K4" s="3" t="s">
        <v>14</v>
      </c>
      <c r="L4" s="3" t="s">
        <v>15</v>
      </c>
      <c r="M4" s="3" t="s">
        <v>16</v>
      </c>
      <c r="N4" s="3" t="s">
        <v>17</v>
      </c>
    </row>
    <row r="5" spans="1:14">
      <c r="A5" s="4" t="s">
        <v>18</v>
      </c>
      <c r="B5" s="5">
        <v>1</v>
      </c>
      <c r="C5" s="5">
        <v>54</v>
      </c>
      <c r="D5" s="5">
        <v>123</v>
      </c>
      <c r="E5" s="6">
        <v>110</v>
      </c>
      <c r="F5" s="6">
        <f t="shared" ref="F5:F8" si="0">G5+H5+I5+J5+K5</f>
        <v>7</v>
      </c>
      <c r="G5" s="6">
        <v>1</v>
      </c>
      <c r="H5" s="6">
        <v>3</v>
      </c>
      <c r="I5" s="6">
        <v>0</v>
      </c>
      <c r="J5" s="6">
        <v>0</v>
      </c>
      <c r="K5" s="6">
        <v>3</v>
      </c>
      <c r="L5" s="6">
        <v>7</v>
      </c>
      <c r="M5" s="6">
        <v>0</v>
      </c>
      <c r="N5" s="6">
        <v>0</v>
      </c>
    </row>
    <row r="6" spans="1:14">
      <c r="A6" s="4" t="s">
        <v>19</v>
      </c>
      <c r="B6" s="5">
        <v>6</v>
      </c>
      <c r="C6" s="5">
        <v>144</v>
      </c>
      <c r="D6" s="5">
        <v>312</v>
      </c>
      <c r="E6" s="5">
        <v>247</v>
      </c>
      <c r="F6" s="6">
        <f t="shared" si="0"/>
        <v>21</v>
      </c>
      <c r="G6" s="6">
        <v>10</v>
      </c>
      <c r="H6" s="6">
        <v>6</v>
      </c>
      <c r="I6" s="6">
        <v>1</v>
      </c>
      <c r="J6" s="6">
        <v>0</v>
      </c>
      <c r="K6" s="6">
        <v>4</v>
      </c>
      <c r="L6" s="6">
        <v>20</v>
      </c>
      <c r="M6" s="6">
        <v>1</v>
      </c>
      <c r="N6" s="6">
        <v>0</v>
      </c>
    </row>
    <row r="7" spans="1:14">
      <c r="A7" s="4" t="s">
        <v>20</v>
      </c>
      <c r="B7" s="5">
        <v>1</v>
      </c>
      <c r="C7" s="5">
        <v>2</v>
      </c>
      <c r="D7" s="5">
        <v>2</v>
      </c>
      <c r="E7" s="6">
        <v>6</v>
      </c>
      <c r="F7" s="6">
        <f t="shared" si="0"/>
        <v>14</v>
      </c>
      <c r="G7" s="6">
        <v>1</v>
      </c>
      <c r="H7" s="6">
        <v>5</v>
      </c>
      <c r="I7" s="6">
        <v>3</v>
      </c>
      <c r="J7" s="6">
        <v>0</v>
      </c>
      <c r="K7" s="6">
        <v>5</v>
      </c>
      <c r="L7" s="6">
        <v>13</v>
      </c>
      <c r="M7" s="6">
        <v>1</v>
      </c>
      <c r="N7" s="6">
        <v>0</v>
      </c>
    </row>
    <row r="8" spans="1:14">
      <c r="A8" s="4" t="s">
        <v>21</v>
      </c>
      <c r="B8" s="5">
        <v>4</v>
      </c>
      <c r="C8" s="5">
        <v>16</v>
      </c>
      <c r="D8" s="5">
        <v>30</v>
      </c>
      <c r="E8" s="5">
        <v>75</v>
      </c>
      <c r="F8" s="6">
        <f t="shared" si="0"/>
        <v>48</v>
      </c>
      <c r="G8" s="6">
        <v>12</v>
      </c>
      <c r="H8" s="6">
        <v>33</v>
      </c>
      <c r="I8" s="6">
        <v>1</v>
      </c>
      <c r="J8" s="6">
        <v>0</v>
      </c>
      <c r="K8" s="6">
        <v>2</v>
      </c>
      <c r="L8" s="6">
        <v>44</v>
      </c>
      <c r="M8" s="6">
        <v>2</v>
      </c>
      <c r="N8" s="6">
        <v>2</v>
      </c>
    </row>
    <row r="9" spans="1:14">
      <c r="A9" s="7" t="s">
        <v>22</v>
      </c>
      <c r="B9" s="8">
        <f t="shared" ref="B9:N9" si="1">SUM(B5:B8)</f>
        <v>12</v>
      </c>
      <c r="C9" s="8">
        <f t="shared" si="1"/>
        <v>216</v>
      </c>
      <c r="D9" s="8">
        <f t="shared" si="1"/>
        <v>467</v>
      </c>
      <c r="E9" s="8">
        <f t="shared" si="1"/>
        <v>438</v>
      </c>
      <c r="F9" s="9">
        <f t="shared" si="1"/>
        <v>90</v>
      </c>
      <c r="G9" s="10">
        <f t="shared" si="1"/>
        <v>24</v>
      </c>
      <c r="H9" s="10">
        <f t="shared" si="1"/>
        <v>47</v>
      </c>
      <c r="I9" s="10">
        <f t="shared" si="1"/>
        <v>5</v>
      </c>
      <c r="J9" s="10">
        <f t="shared" si="1"/>
        <v>0</v>
      </c>
      <c r="K9" s="10">
        <f t="shared" si="1"/>
        <v>14</v>
      </c>
      <c r="L9" s="10">
        <f t="shared" si="1"/>
        <v>84</v>
      </c>
      <c r="M9" s="10">
        <f t="shared" si="1"/>
        <v>4</v>
      </c>
      <c r="N9" s="10">
        <f t="shared" si="1"/>
        <v>2</v>
      </c>
    </row>
  </sheetData>
  <mergeCells count="6">
    <mergeCell ref="B3:E3"/>
    <mergeCell ref="G3:K3"/>
    <mergeCell ref="L3:N3"/>
    <mergeCell ref="A3:A4"/>
    <mergeCell ref="F3:F4"/>
    <mergeCell ref="A1:N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石景山区突发地质灾害隐患点统计表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2024-05-21T06:15:00Z</dcterms:created>
  <dcterms:modified xsi:type="dcterms:W3CDTF">2026-05-22T11:32:13Z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79CF4F18A46C44209723AE1F9AA154A0_13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