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<sst xmlns="http://schemas.openxmlformats.org/spreadsheetml/2006/main" count="28" uniqueCount="28">
  <si>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怀柔突发地质灾害隐患点统计表</t>
  </si>
  <si>
    <t>乡镇名称</t>
  </si>
  <si>
    <t>险村险户</t>
  </si>
  <si>
    <t>隐患点数</t>
  </si>
  <si>
    <t>威胁对象类型</t>
  </si>
  <si>
    <t>隐患点灾害类型</t>
  </si>
  <si>
    <t>行政村数</t>
  </si>
  <si>
    <t>威胁户数</t>
  </si>
  <si>
    <t>威胁人数</t>
  </si>
  <si>
    <t>居民点</t>
  </si>
  <si>
    <t>道路</t>
  </si>
  <si>
    <t>景区</t>
  </si>
  <si>
    <t>其它</t>
  </si>
  <si>
    <t>崩塌</t>
  </si>
  <si>
    <t>滑坡</t>
  </si>
  <si>
    <t>泥石流</t>
  </si>
  <si>
    <t>宝山镇</t>
  </si>
  <si>
    <t>渤海镇</t>
  </si>
  <si>
    <t>怀北镇</t>
  </si>
  <si>
    <t>怀柔镇</t>
  </si>
  <si>
    <t>九渡河镇</t>
  </si>
  <si>
    <t>喇叭沟门满族乡</t>
  </si>
  <si>
    <t>琉璃庙镇</t>
  </si>
  <si>
    <t>桥梓镇</t>
  </si>
  <si>
    <t>汤河口镇</t>
  </si>
  <si>
    <t>雁栖地区</t>
  </si>
  <si>
    <t>长哨营满族乡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</si>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</sst>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R16" sqref="R16"/>
    </sheetView>
  </sheetViews>
  <sheetFormatPr defaultColWidth="9" defaultRowHeight="13.5"/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4.25" spans="1:12">
      <c r="A3" s="2" t="s">
        <v>1</v>
      </c>
      <c r="B3" s="2" t="s">
        <v>2</v>
      </c>
      <c r="C3" s="2"/>
      <c r="D3" s="2"/>
      <c r="E3" s="2" t="s">
        <v>3</v>
      </c>
      <c r="F3" s="2" t="s">
        <v>4</v>
      </c>
      <c r="G3" s="2"/>
      <c r="H3" s="2"/>
      <c r="I3" s="2"/>
      <c r="J3" s="2" t="s">
        <v>5</v>
      </c>
      <c r="K3" s="2"/>
      <c r="L3" s="2"/>
    </row>
    <row r="4" ht="14.25" spans="1:12">
      <c r="A4" s="2"/>
      <c r="B4" s="2" t="s">
        <v>6</v>
      </c>
      <c r="C4" s="2" t="s">
        <v>7</v>
      </c>
      <c r="D4" s="2" t="s">
        <v>8</v>
      </c>
      <c r="E4" s="2"/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</row>
    <row r="5" spans="1:12">
      <c r="A5" s="3" t="s">
        <v>16</v>
      </c>
      <c r="B5" s="3">
        <v>14</v>
      </c>
      <c r="C5" s="3">
        <v>97</v>
      </c>
      <c r="D5" s="3">
        <v>258</v>
      </c>
      <c r="E5" s="3">
        <f>SUM(F5:I5)</f>
        <v>142</v>
      </c>
      <c r="F5" s="3">
        <v>22</v>
      </c>
      <c r="G5" s="3">
        <v>114</v>
      </c>
      <c r="H5" s="3">
        <v>0</v>
      </c>
      <c r="I5" s="3">
        <v>6</v>
      </c>
      <c r="J5" s="3">
        <v>135</v>
      </c>
      <c r="K5" s="3">
        <v>0</v>
      </c>
      <c r="L5" s="3">
        <v>7</v>
      </c>
    </row>
    <row r="6" spans="1:12">
      <c r="A6" s="3" t="s">
        <v>17</v>
      </c>
      <c r="B6" s="3">
        <v>7</v>
      </c>
      <c r="C6" s="3">
        <v>151</v>
      </c>
      <c r="D6" s="3">
        <v>466</v>
      </c>
      <c r="E6" s="3">
        <f t="shared" ref="E6:E16" si="0">SUM(F6:I6)</f>
        <v>75</v>
      </c>
      <c r="F6" s="3">
        <v>18</v>
      </c>
      <c r="G6" s="3">
        <v>27</v>
      </c>
      <c r="H6" s="3">
        <v>15</v>
      </c>
      <c r="I6" s="3">
        <v>15</v>
      </c>
      <c r="J6" s="3">
        <v>44</v>
      </c>
      <c r="K6" s="3">
        <v>2</v>
      </c>
      <c r="L6" s="3">
        <v>29</v>
      </c>
    </row>
    <row r="7" spans="1:12">
      <c r="A7" s="3" t="s">
        <v>18</v>
      </c>
      <c r="B7" s="3">
        <v>1</v>
      </c>
      <c r="C7" s="3">
        <v>38</v>
      </c>
      <c r="D7" s="3">
        <v>149</v>
      </c>
      <c r="E7" s="3">
        <f t="shared" si="0"/>
        <v>85</v>
      </c>
      <c r="F7" s="3">
        <v>11</v>
      </c>
      <c r="G7" s="3">
        <v>34</v>
      </c>
      <c r="H7" s="3">
        <v>30</v>
      </c>
      <c r="I7" s="3">
        <v>10</v>
      </c>
      <c r="J7" s="3">
        <v>56</v>
      </c>
      <c r="K7" s="3">
        <v>1</v>
      </c>
      <c r="L7" s="3">
        <v>28</v>
      </c>
    </row>
    <row r="8" spans="1:12">
      <c r="A8" s="3" t="s">
        <v>19</v>
      </c>
      <c r="B8" s="3">
        <v>0</v>
      </c>
      <c r="C8" s="3">
        <v>0</v>
      </c>
      <c r="D8" s="3">
        <v>0</v>
      </c>
      <c r="E8" s="3">
        <f t="shared" si="0"/>
        <v>2</v>
      </c>
      <c r="F8" s="3">
        <v>0</v>
      </c>
      <c r="G8" s="3">
        <v>0</v>
      </c>
      <c r="H8" s="3">
        <v>2</v>
      </c>
      <c r="I8" s="3">
        <v>0</v>
      </c>
      <c r="J8" s="3">
        <v>0</v>
      </c>
      <c r="K8" s="3">
        <v>0</v>
      </c>
      <c r="L8" s="3">
        <v>2</v>
      </c>
    </row>
    <row r="9" spans="1:12">
      <c r="A9" s="3" t="s">
        <v>20</v>
      </c>
      <c r="B9" s="3">
        <v>5</v>
      </c>
      <c r="C9" s="3">
        <v>174</v>
      </c>
      <c r="D9" s="3">
        <v>568</v>
      </c>
      <c r="E9" s="3">
        <f t="shared" si="0"/>
        <v>60</v>
      </c>
      <c r="F9" s="3">
        <v>13</v>
      </c>
      <c r="G9" s="3">
        <v>27</v>
      </c>
      <c r="H9" s="3">
        <v>4</v>
      </c>
      <c r="I9" s="3">
        <v>16</v>
      </c>
      <c r="J9" s="3">
        <v>45</v>
      </c>
      <c r="K9" s="3">
        <v>0</v>
      </c>
      <c r="L9" s="3">
        <v>15</v>
      </c>
    </row>
    <row r="10" spans="1:12">
      <c r="A10" s="3" t="s">
        <v>21</v>
      </c>
      <c r="B10" s="3">
        <v>6</v>
      </c>
      <c r="C10" s="3">
        <v>95</v>
      </c>
      <c r="D10" s="3">
        <v>252</v>
      </c>
      <c r="E10" s="3">
        <f t="shared" si="0"/>
        <v>56</v>
      </c>
      <c r="F10" s="3">
        <v>7</v>
      </c>
      <c r="G10" s="3">
        <v>40</v>
      </c>
      <c r="H10" s="3">
        <v>4</v>
      </c>
      <c r="I10" s="3">
        <v>5</v>
      </c>
      <c r="J10" s="3">
        <v>49</v>
      </c>
      <c r="K10" s="3">
        <v>0</v>
      </c>
      <c r="L10" s="3">
        <v>7</v>
      </c>
    </row>
    <row r="11" spans="1:12">
      <c r="A11" s="3" t="s">
        <v>22</v>
      </c>
      <c r="B11" s="3">
        <v>18</v>
      </c>
      <c r="C11" s="3">
        <v>291</v>
      </c>
      <c r="D11" s="3">
        <v>704</v>
      </c>
      <c r="E11" s="3">
        <f t="shared" si="0"/>
        <v>270</v>
      </c>
      <c r="F11" s="3">
        <v>64</v>
      </c>
      <c r="G11" s="3">
        <v>169</v>
      </c>
      <c r="H11" s="3">
        <v>7</v>
      </c>
      <c r="I11" s="3">
        <v>30</v>
      </c>
      <c r="J11" s="3">
        <v>194</v>
      </c>
      <c r="K11" s="3">
        <v>4</v>
      </c>
      <c r="L11" s="3">
        <v>72</v>
      </c>
    </row>
    <row r="12" spans="1:12">
      <c r="A12" s="3" t="s">
        <v>23</v>
      </c>
      <c r="B12" s="3">
        <v>2</v>
      </c>
      <c r="C12" s="3">
        <v>38</v>
      </c>
      <c r="D12" s="3">
        <v>95</v>
      </c>
      <c r="E12" s="3">
        <f t="shared" si="0"/>
        <v>12</v>
      </c>
      <c r="F12" s="3">
        <v>5</v>
      </c>
      <c r="G12" s="3">
        <v>6</v>
      </c>
      <c r="H12" s="3">
        <v>0</v>
      </c>
      <c r="I12" s="3">
        <v>1</v>
      </c>
      <c r="J12" s="3">
        <v>6</v>
      </c>
      <c r="K12" s="3">
        <v>0</v>
      </c>
      <c r="L12" s="3">
        <v>6</v>
      </c>
    </row>
    <row r="13" spans="1:12">
      <c r="A13" s="3" t="s">
        <v>24</v>
      </c>
      <c r="B13" s="3">
        <v>11</v>
      </c>
      <c r="C13" s="3">
        <v>57</v>
      </c>
      <c r="D13" s="3">
        <v>146</v>
      </c>
      <c r="E13" s="3">
        <f t="shared" si="0"/>
        <v>81</v>
      </c>
      <c r="F13" s="3">
        <v>19</v>
      </c>
      <c r="G13" s="3">
        <v>52</v>
      </c>
      <c r="H13" s="3">
        <v>0</v>
      </c>
      <c r="I13" s="3">
        <v>10</v>
      </c>
      <c r="J13" s="3">
        <v>71</v>
      </c>
      <c r="K13" s="3">
        <v>0</v>
      </c>
      <c r="L13" s="3">
        <v>10</v>
      </c>
    </row>
    <row r="14" spans="1:12">
      <c r="A14" s="3" t="s">
        <v>25</v>
      </c>
      <c r="B14" s="3">
        <v>9</v>
      </c>
      <c r="C14" s="3">
        <v>126</v>
      </c>
      <c r="D14" s="3">
        <v>337</v>
      </c>
      <c r="E14" s="3">
        <f t="shared" si="0"/>
        <v>102</v>
      </c>
      <c r="F14" s="3">
        <v>25</v>
      </c>
      <c r="G14" s="3">
        <v>52</v>
      </c>
      <c r="H14" s="3">
        <v>10</v>
      </c>
      <c r="I14" s="3">
        <v>15</v>
      </c>
      <c r="J14" s="3">
        <v>86</v>
      </c>
      <c r="K14" s="3">
        <v>0</v>
      </c>
      <c r="L14" s="3">
        <v>16</v>
      </c>
    </row>
    <row r="15" spans="1:12">
      <c r="A15" s="3" t="s">
        <v>26</v>
      </c>
      <c r="B15" s="3">
        <v>12</v>
      </c>
      <c r="C15" s="3">
        <v>69</v>
      </c>
      <c r="D15" s="3">
        <v>153</v>
      </c>
      <c r="E15" s="3">
        <f t="shared" si="0"/>
        <v>98</v>
      </c>
      <c r="F15" s="3">
        <v>21</v>
      </c>
      <c r="G15" s="3">
        <v>64</v>
      </c>
      <c r="H15" s="3">
        <v>1</v>
      </c>
      <c r="I15" s="3">
        <v>12</v>
      </c>
      <c r="J15" s="3">
        <v>74</v>
      </c>
      <c r="K15" s="3">
        <v>2</v>
      </c>
      <c r="L15" s="3">
        <v>22</v>
      </c>
    </row>
    <row r="16" spans="1:12">
      <c r="A16" s="3" t="s">
        <v>27</v>
      </c>
      <c r="B16" s="3">
        <f>SUM(B5:B15)</f>
        <v>85</v>
      </c>
      <c r="C16" s="3">
        <f>SUM(C5:C15)</f>
        <v>1136</v>
      </c>
      <c r="D16" s="3">
        <f>SUM(D5:D15)</f>
        <v>3128</v>
      </c>
      <c r="E16" s="3">
        <f t="shared" si="0"/>
        <v>983</v>
      </c>
      <c r="F16" s="3">
        <f>SUM(F5:F15)</f>
        <v>205</v>
      </c>
      <c r="G16" s="3">
        <f>SUM(G5:G15)</f>
        <v>585</v>
      </c>
      <c r="H16" s="3">
        <f>SUM(H5:H15)</f>
        <v>73</v>
      </c>
      <c r="I16" s="3">
        <f>SUM(I5:I15)</f>
        <v>120</v>
      </c>
      <c r="J16" s="3">
        <f>SUM(J5:J15)</f>
        <v>760</v>
      </c>
      <c r="K16" s="3">
        <f>SUM(K5:K15)</f>
        <v>9</v>
      </c>
      <c r="L16" s="3">
        <f>SUM(L5:L15)</f>
        <v>214</v>
      </c>
    </row>
  </sheetData>
  <mergeCells count="6">
    <mergeCell ref="B3:D3"/>
    <mergeCell ref="F3:I3"/>
    <mergeCell ref="J3:L3"/>
    <mergeCell ref="A3:A4"/>
    <mergeCell ref="E3:E4"/>
    <mergeCell ref="A1:L2"/>
  </mergeCells>
  <pageMargins left="0.7" right="0.7" top="0.75" bottom="0.75" header="0.3" footer="0.3"/>
  <headerFooter/>
  <ignoredErrors>
    <ignoredError sqref="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2023-05-26T02:51:51Z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BA113762EB4C41958B06F62ABABAA083</vt:lpwstr>
  </property>
  <property fmtid="{D5CDD505-2E9C-101B-9397-08002B2CF9AE}" pid="3" name="KSOProductBuildVer">
    <vt:lpwstr>2052-11.1.0.14309</vt:lpwstr>
  </property>
</Properties>
</file>