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<sst xmlns="http://schemas.openxmlformats.org/spreadsheetml/2006/main" count="114" uniqueCount="87">
  <si>
    <t>项目支出绩效自评表</t>
  </si>
  <si>
    <t>（2023年度）</t>
  </si>
  <si>
    <t>项目名称</t>
  </si>
  <si>
    <t>城乡办工作经费</t>
  </si>
  <si>
    <t>主管部门</t>
  </si>
  <si>
    <t>北京市规划和自然资源委员会</t>
  </si>
  <si>
    <t>实施单位</t>
  </si>
  <si>
    <t>北京市城乡结合部建设领导小组办公室</t>
  </si>
  <si>
    <t>项目负责人</t>
  </si>
  <si>
    <t>霍丽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</si>
  <si>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</si>
  <si>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</si>
  <si>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</si>
  <si>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</si>
  <si>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</si>
  <si>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</si>
  <si>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</si>
  <si>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</si>
  <si>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</si>
  <si>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</si>
  <si>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</si>
  <si>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</si>
  <si>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</si>
  <si>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</si>
  <si>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</si>
  <si>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完成城乡办工作:根据工作需求，完成档案整理、会计服务、绿隔建设工作服务、法律顾问等服务保障工作。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</si>
  <si>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</si>
  <si>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</si>
  <si>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</si>
  <si>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</si>
  <si>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</si>
  <si>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</si>
  <si>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</si>
  <si>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</si>
  <si>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</si>
  <si>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聘用2人员完成2022年全年档案的整理</t>
  </si>
  <si>
    <t>＝2人</t>
  </si>
  <si>
    <t>聘请会计师事务所相关人员1-2人进行财务服务工作，日常记账、年底决算</t>
  </si>
  <si>
    <t>≥1人</t>
  </si>
  <si>
    <t>为在编和借调人员日常工作提供保障</t>
  </si>
  <si>
    <t>＝12月</t>
  </si>
  <si>
    <t>法律顾问完成办里法律服务工作</t>
  </si>
  <si>
    <t>＝1年</t>
  </si>
  <si>
    <t>质量指标</t>
  </si>
  <si>
    <t>按照档案管理要求，完成档案管理工作,各处年度档案整理归档，保存，完成度100%</t>
  </si>
  <si>
    <t>＝100%</t>
  </si>
  <si>
    <t>能够按照档案管理要求，完成档案管理工作,各处年度档案整理归档，保存。</t>
  </si>
  <si>
    <t>达到市财政局和委财务处财务管理要求，完成年度工作，完成度100%</t>
  </si>
  <si>
    <t>能够达到市财政局和委财务处财务管理要求，完成年度工作。</t>
  </si>
  <si>
    <t>达到保障办里工作人员办公需要的标准，保障程度</t>
  </si>
  <si>
    <t>能够达到保障办里工作人员办公需要的标准</t>
  </si>
  <si>
    <t>按照办里要求，保障完成我办办法律顾问咨询工作程度</t>
  </si>
  <si>
    <t>可保障完成我办办法律顾问咨询工作</t>
  </si>
  <si>
    <t>时效指标</t>
  </si>
  <si>
    <t>按照年度计划，第一季度完成档案整理工作，待工作结束验收后一次性支付,支付率100%</t>
  </si>
  <si>
    <t>2023年12月完成档案整理工作，一次性支付率100%</t>
  </si>
  <si>
    <t>年中调整工作计划，工作延后</t>
  </si>
  <si>
    <t>按照年度计划聘用会计人员，按月完成规定工作，第一季度支付50%，12月份支付剩余款项,支付率100%</t>
  </si>
  <si>
    <t>2023年4月份一次性支付</t>
  </si>
  <si>
    <t>按照年度计划，完成绿隔服务保障工作，新媒体建设运营费分别第一季度支付首付款50%，12月份支付剩余款项。委托业务费是劳务派遣人员工资，按与劳务派遣公司约定支付；办公费等其他费用，按照办工作安排和处级计划，分别支出，支付率100%</t>
  </si>
  <si>
    <t>2023年6月、12月分两次支付新媒体建设运营费；劳务派遣工资季度支付；办公费等其他费用按工作安排支付</t>
  </si>
  <si>
    <t>按照年度计划，法律顾问第一季度支付首付款50%，12月份支出剩余款项，支付率100%</t>
  </si>
  <si>
    <t>法律顾问5月份支付3万元，11月份支付2万元</t>
  </si>
  <si>
    <t>成本指标</t>
  </si>
  <si>
    <t>经济成本指标</t>
  </si>
  <si>
    <t>绿隔建设工作服务保障费167.785651万元。
组成：委托业务费88.5万元、差旅费3万元、办公费15万元、印刷费12万元、培训费1万元、维修费6万元、其他商品和服务42万元；其他资金0.285651万元。</t>
  </si>
  <si>
    <t>167.785651万元</t>
  </si>
  <si>
    <t>支出165.578967万元，其中委托业务费88.5万元、差旅费2.992592万元、办公费15万元、印刷费11.37029万元、培训费0.355万元、维修费5.7449万元、其他商品和服务支出41.616185万元。</t>
  </si>
  <si>
    <t>委托业务费中，关于档案整理费1万</t>
  </si>
  <si>
    <t>＝1万元</t>
  </si>
  <si>
    <t>1万元</t>
  </si>
  <si>
    <t>委托业务费中，会计服务费7.5万</t>
  </si>
  <si>
    <t>＝7.5万元</t>
  </si>
  <si>
    <t>7.5万元</t>
  </si>
  <si>
    <t>委托业务费中，法律顾问服务费6万。</t>
  </si>
  <si>
    <t>＝6万元</t>
  </si>
  <si>
    <t>5万元</t>
  </si>
  <si>
    <t>本年未发生诉讼</t>
  </si>
  <si>
    <t>效益指标</t>
  </si>
  <si>
    <t>社会效益指标</t>
  </si>
  <si>
    <t>更好的完成政府下达的任务，保障一绿二绿地区建设有力推进</t>
  </si>
  <si>
    <t>满意度指标</t>
  </si>
  <si>
    <t>服务对象满意度指标</t>
  </si>
  <si>
    <t>项目保障工作人员业务需求，满意度</t>
  </si>
  <si>
    <t>≥90%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</si>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</sst>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0.00_);[Red]\(0.00\)"/>
  </numFmts>
  <fonts count="25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8"/>
      <name val="宋体"/>
      <charset val="134"/>
      <scheme val="major"/>
    </font>
    <font>
      <sz val="12"/>
      <name val="仿宋_GB2312"/>
      <charset val="134"/>
    </font>
    <font>
      <sz val="10"/>
      <color rgb="FF00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/>
    <xf numFmtId="0" fontId="24" fillId="0" borderId="0"/>
  </cellStyleXfs>
  <cellXfs count="2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1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179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topLeftCell="A20" workbookViewId="0">
      <selection activeCell="D25" sqref="D25"/>
    </sheetView>
  </sheetViews>
  <sheetFormatPr defaultColWidth="9" defaultRowHeight="12"/>
  <cols>
    <col min="1" max="1" width="3.66666666666667" style="1" customWidth="1"/>
    <col min="2" max="2" width="7.775" style="2" customWidth="1"/>
    <col min="3" max="3" width="8.88333333333333" style="2" customWidth="1"/>
    <col min="4" max="4" width="42.5583333333333" style="3" customWidth="1"/>
    <col min="5" max="5" width="15.5583333333333" style="3" customWidth="1"/>
    <col min="6" max="6" width="17.775" style="3" customWidth="1"/>
    <col min="7" max="7" width="36.25" style="3" customWidth="1"/>
    <col min="8" max="8" width="10" style="2" customWidth="1"/>
    <col min="9" max="9" width="9.44166666666667" style="2" customWidth="1"/>
    <col min="10" max="10" width="19.3333333333333" style="2" customWidth="1"/>
    <col min="11" max="11" width="14.875" style="2" customWidth="1"/>
    <col min="12" max="16384" width="9" style="2"/>
  </cols>
  <sheetData>
    <row r="1" ht="23.5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7.5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4" customHeight="1" spans="1:10">
      <c r="A3" s="6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ht="24" customHeight="1" spans="1:10">
      <c r="A4" s="6" t="s">
        <v>4</v>
      </c>
      <c r="B4" s="7"/>
      <c r="C4" s="7"/>
      <c r="D4" s="6" t="s">
        <v>5</v>
      </c>
      <c r="E4" s="6"/>
      <c r="F4" s="6"/>
      <c r="G4" s="7" t="s">
        <v>6</v>
      </c>
      <c r="H4" s="8" t="s">
        <v>7</v>
      </c>
      <c r="I4" s="8"/>
      <c r="J4" s="8"/>
    </row>
    <row r="5" ht="24" customHeight="1" spans="1:10">
      <c r="A5" s="6" t="s">
        <v>8</v>
      </c>
      <c r="B5" s="7"/>
      <c r="C5" s="7"/>
      <c r="D5" s="9" t="s">
        <v>9</v>
      </c>
      <c r="E5" s="10"/>
      <c r="F5" s="11"/>
      <c r="G5" s="7" t="s">
        <v>10</v>
      </c>
      <c r="H5" s="6">
        <v>55594788</v>
      </c>
      <c r="I5" s="6"/>
      <c r="J5" s="6"/>
    </row>
    <row r="6" ht="24" customHeight="1" spans="1:10">
      <c r="A6" s="6" t="s">
        <v>11</v>
      </c>
      <c r="B6" s="6"/>
      <c r="C6" s="6"/>
      <c r="D6" s="7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7" t="s">
        <v>17</v>
      </c>
    </row>
    <row r="7" ht="24" customHeight="1" spans="1:10">
      <c r="A7" s="6"/>
      <c r="B7" s="6"/>
      <c r="C7" s="6"/>
      <c r="D7" s="7" t="s">
        <v>18</v>
      </c>
      <c r="E7" s="12">
        <v>198.5</v>
      </c>
      <c r="F7" s="12">
        <v>167.785651</v>
      </c>
      <c r="G7" s="12">
        <v>165.578967</v>
      </c>
      <c r="H7" s="13">
        <v>10</v>
      </c>
      <c r="I7" s="24">
        <f>G7/F7</f>
        <v>0.986848195975948</v>
      </c>
      <c r="J7" s="25">
        <f>H7*I7</f>
        <v>9.86848195975948</v>
      </c>
    </row>
    <row r="8" ht="24" customHeight="1" spans="1:10">
      <c r="A8" s="6"/>
      <c r="B8" s="6"/>
      <c r="C8" s="6"/>
      <c r="D8" s="6" t="s">
        <v>19</v>
      </c>
      <c r="E8" s="12">
        <v>198.5</v>
      </c>
      <c r="F8" s="12">
        <v>167.5</v>
      </c>
      <c r="G8" s="12">
        <v>165.578967</v>
      </c>
      <c r="H8" s="13">
        <v>10</v>
      </c>
      <c r="I8" s="24">
        <f>G8/F8</f>
        <v>0.988531146268657</v>
      </c>
      <c r="J8" s="25">
        <f>H8*I8</f>
        <v>9.88531146268657</v>
      </c>
    </row>
    <row r="9" ht="24" customHeight="1" spans="1:10">
      <c r="A9" s="6"/>
      <c r="B9" s="6"/>
      <c r="C9" s="6"/>
      <c r="D9" s="6" t="s">
        <v>20</v>
      </c>
      <c r="E9" s="12"/>
      <c r="F9" s="12"/>
      <c r="G9" s="12"/>
      <c r="H9" s="13"/>
      <c r="I9" s="24"/>
      <c r="J9" s="25"/>
    </row>
    <row r="10" ht="24" customHeight="1" spans="1:10">
      <c r="A10" s="6"/>
      <c r="B10" s="6"/>
      <c r="C10" s="6"/>
      <c r="D10" s="7" t="s">
        <v>21</v>
      </c>
      <c r="E10" s="12"/>
      <c r="F10" s="12">
        <v>0.285651</v>
      </c>
      <c r="G10" s="12">
        <v>0</v>
      </c>
      <c r="H10" s="13">
        <v>10</v>
      </c>
      <c r="I10" s="24">
        <f>G10/F10</f>
        <v>0</v>
      </c>
      <c r="J10" s="25">
        <f>H10*I10</f>
        <v>0</v>
      </c>
    </row>
    <row r="11" ht="24" customHeight="1" spans="1:10">
      <c r="A11" s="6" t="s">
        <v>22</v>
      </c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</row>
    <row r="12" ht="100.95" customHeight="1" spans="1:10">
      <c r="A12" s="6"/>
      <c r="B12" s="14" t="s">
        <v>25</v>
      </c>
      <c r="C12" s="14"/>
      <c r="D12" s="14"/>
      <c r="E12" s="14"/>
      <c r="F12" s="14"/>
      <c r="G12" s="6" t="s">
        <v>25</v>
      </c>
      <c r="H12" s="14"/>
      <c r="I12" s="14"/>
      <c r="J12" s="14"/>
    </row>
    <row r="13" ht="34.05" customHeight="1" spans="1:10">
      <c r="A13" s="6" t="s">
        <v>26</v>
      </c>
      <c r="B13" s="6" t="s">
        <v>27</v>
      </c>
      <c r="C13" s="7" t="s">
        <v>28</v>
      </c>
      <c r="D13" s="6" t="s">
        <v>29</v>
      </c>
      <c r="E13" s="6" t="s">
        <v>30</v>
      </c>
      <c r="F13" s="6"/>
      <c r="G13" s="6" t="s">
        <v>31</v>
      </c>
      <c r="H13" s="6" t="s">
        <v>15</v>
      </c>
      <c r="I13" s="6" t="s">
        <v>17</v>
      </c>
      <c r="J13" s="6" t="s">
        <v>32</v>
      </c>
    </row>
    <row r="14" ht="46.95" customHeight="1" spans="1:10">
      <c r="A14" s="6"/>
      <c r="B14" s="15" t="s">
        <v>33</v>
      </c>
      <c r="C14" s="6" t="s">
        <v>34</v>
      </c>
      <c r="D14" s="16" t="s">
        <v>35</v>
      </c>
      <c r="E14" s="17" t="s">
        <v>36</v>
      </c>
      <c r="F14" s="18"/>
      <c r="G14" s="16" t="s">
        <v>36</v>
      </c>
      <c r="H14" s="16">
        <v>3</v>
      </c>
      <c r="I14" s="16">
        <v>3</v>
      </c>
      <c r="J14" s="16"/>
    </row>
    <row r="15" ht="46.95" customHeight="1" spans="1:10">
      <c r="A15" s="6"/>
      <c r="B15" s="15"/>
      <c r="C15" s="6" t="s">
        <v>34</v>
      </c>
      <c r="D15" s="16" t="s">
        <v>37</v>
      </c>
      <c r="E15" s="17" t="s">
        <v>38</v>
      </c>
      <c r="F15" s="18"/>
      <c r="G15" s="16" t="s">
        <v>38</v>
      </c>
      <c r="H15" s="16">
        <v>4</v>
      </c>
      <c r="I15" s="16">
        <v>4</v>
      </c>
      <c r="J15" s="16"/>
    </row>
    <row r="16" ht="46.95" customHeight="1" spans="1:10">
      <c r="A16" s="6"/>
      <c r="B16" s="15"/>
      <c r="C16" s="6" t="s">
        <v>34</v>
      </c>
      <c r="D16" s="16" t="s">
        <v>39</v>
      </c>
      <c r="E16" s="17" t="s">
        <v>40</v>
      </c>
      <c r="F16" s="18"/>
      <c r="G16" s="16" t="s">
        <v>40</v>
      </c>
      <c r="H16" s="16">
        <v>4</v>
      </c>
      <c r="I16" s="16">
        <v>4</v>
      </c>
      <c r="J16" s="16"/>
    </row>
    <row r="17" ht="46.95" customHeight="1" spans="1:10">
      <c r="A17" s="6"/>
      <c r="B17" s="15"/>
      <c r="C17" s="6" t="s">
        <v>34</v>
      </c>
      <c r="D17" s="16" t="s">
        <v>41</v>
      </c>
      <c r="E17" s="17" t="s">
        <v>42</v>
      </c>
      <c r="F17" s="18"/>
      <c r="G17" s="16" t="s">
        <v>42</v>
      </c>
      <c r="H17" s="16">
        <v>4</v>
      </c>
      <c r="I17" s="16">
        <v>4</v>
      </c>
      <c r="J17" s="16"/>
    </row>
    <row r="18" ht="46.95" customHeight="1" spans="1:10">
      <c r="A18" s="6"/>
      <c r="B18" s="15"/>
      <c r="C18" s="6" t="s">
        <v>43</v>
      </c>
      <c r="D18" s="16" t="s">
        <v>44</v>
      </c>
      <c r="E18" s="17" t="s">
        <v>45</v>
      </c>
      <c r="F18" s="18"/>
      <c r="G18" s="16" t="s">
        <v>46</v>
      </c>
      <c r="H18" s="16">
        <v>3</v>
      </c>
      <c r="I18" s="16">
        <v>3</v>
      </c>
      <c r="J18" s="16"/>
    </row>
    <row r="19" ht="46.95" customHeight="1" spans="1:10">
      <c r="A19" s="6"/>
      <c r="B19" s="15"/>
      <c r="C19" s="6" t="s">
        <v>43</v>
      </c>
      <c r="D19" s="16" t="s">
        <v>47</v>
      </c>
      <c r="E19" s="17" t="s">
        <v>45</v>
      </c>
      <c r="F19" s="18"/>
      <c r="G19" s="16" t="s">
        <v>48</v>
      </c>
      <c r="H19" s="16">
        <v>4</v>
      </c>
      <c r="I19" s="16">
        <v>4</v>
      </c>
      <c r="J19" s="16"/>
    </row>
    <row r="20" ht="46.95" customHeight="1" spans="1:10">
      <c r="A20" s="6"/>
      <c r="B20" s="15"/>
      <c r="C20" s="6" t="s">
        <v>43</v>
      </c>
      <c r="D20" s="16" t="s">
        <v>49</v>
      </c>
      <c r="E20" s="17" t="s">
        <v>45</v>
      </c>
      <c r="F20" s="18"/>
      <c r="G20" s="16" t="s">
        <v>50</v>
      </c>
      <c r="H20" s="16">
        <v>4</v>
      </c>
      <c r="I20" s="16">
        <v>4</v>
      </c>
      <c r="J20" s="16"/>
    </row>
    <row r="21" ht="46.95" customHeight="1" spans="1:10">
      <c r="A21" s="6"/>
      <c r="B21" s="15"/>
      <c r="C21" s="6" t="s">
        <v>43</v>
      </c>
      <c r="D21" s="16" t="s">
        <v>51</v>
      </c>
      <c r="E21" s="17" t="s">
        <v>45</v>
      </c>
      <c r="F21" s="18"/>
      <c r="G21" s="16" t="s">
        <v>52</v>
      </c>
      <c r="H21" s="16">
        <v>4</v>
      </c>
      <c r="I21" s="16">
        <v>4</v>
      </c>
      <c r="J21" s="16"/>
    </row>
    <row r="22" ht="46.95" customHeight="1" spans="1:10">
      <c r="A22" s="6"/>
      <c r="B22" s="15"/>
      <c r="C22" s="6" t="s">
        <v>53</v>
      </c>
      <c r="D22" s="16" t="s">
        <v>54</v>
      </c>
      <c r="E22" s="17" t="s">
        <v>45</v>
      </c>
      <c r="F22" s="18"/>
      <c r="G22" s="16" t="s">
        <v>55</v>
      </c>
      <c r="H22" s="19">
        <v>2</v>
      </c>
      <c r="I22" s="19">
        <v>1.9</v>
      </c>
      <c r="J22" s="16" t="s">
        <v>56</v>
      </c>
    </row>
    <row r="23" ht="46.95" customHeight="1" spans="1:10">
      <c r="A23" s="6"/>
      <c r="B23" s="15"/>
      <c r="C23" s="6" t="s">
        <v>53</v>
      </c>
      <c r="D23" s="16" t="s">
        <v>57</v>
      </c>
      <c r="E23" s="17" t="s">
        <v>45</v>
      </c>
      <c r="F23" s="18"/>
      <c r="G23" s="16" t="s">
        <v>58</v>
      </c>
      <c r="H23" s="19">
        <v>2</v>
      </c>
      <c r="I23" s="19">
        <v>2</v>
      </c>
      <c r="J23" s="16"/>
    </row>
    <row r="24" ht="60" spans="1:10">
      <c r="A24" s="6"/>
      <c r="B24" s="15"/>
      <c r="C24" s="6" t="s">
        <v>53</v>
      </c>
      <c r="D24" s="16" t="s">
        <v>59</v>
      </c>
      <c r="E24" s="17" t="s">
        <v>45</v>
      </c>
      <c r="F24" s="18"/>
      <c r="G24" s="16" t="s">
        <v>60</v>
      </c>
      <c r="H24" s="19">
        <v>3</v>
      </c>
      <c r="I24" s="19">
        <v>3</v>
      </c>
      <c r="J24" s="16"/>
    </row>
    <row r="25" ht="46.95" customHeight="1" spans="1:10">
      <c r="A25" s="6"/>
      <c r="B25" s="15"/>
      <c r="C25" s="6" t="s">
        <v>53</v>
      </c>
      <c r="D25" s="16" t="s">
        <v>61</v>
      </c>
      <c r="E25" s="17" t="s">
        <v>45</v>
      </c>
      <c r="F25" s="18"/>
      <c r="G25" s="16" t="s">
        <v>62</v>
      </c>
      <c r="H25" s="19">
        <v>3</v>
      </c>
      <c r="I25" s="19">
        <v>3</v>
      </c>
      <c r="J25" s="16"/>
    </row>
    <row r="26" ht="73" customHeight="1" spans="1:10">
      <c r="A26" s="6"/>
      <c r="B26" s="15" t="s">
        <v>63</v>
      </c>
      <c r="C26" s="6" t="s">
        <v>64</v>
      </c>
      <c r="D26" s="16" t="s">
        <v>65</v>
      </c>
      <c r="E26" s="17" t="s">
        <v>66</v>
      </c>
      <c r="F26" s="18"/>
      <c r="G26" s="16" t="s">
        <v>67</v>
      </c>
      <c r="H26" s="19">
        <v>2</v>
      </c>
      <c r="I26" s="19">
        <v>2</v>
      </c>
      <c r="J26" s="16"/>
    </row>
    <row r="27" ht="46.95" customHeight="1" spans="1:10">
      <c r="A27" s="6"/>
      <c r="B27" s="15"/>
      <c r="C27" s="6" t="s">
        <v>64</v>
      </c>
      <c r="D27" s="16" t="s">
        <v>68</v>
      </c>
      <c r="E27" s="17" t="s">
        <v>69</v>
      </c>
      <c r="F27" s="18"/>
      <c r="G27" s="16" t="s">
        <v>70</v>
      </c>
      <c r="H27" s="19">
        <v>2</v>
      </c>
      <c r="I27" s="19">
        <v>2</v>
      </c>
      <c r="J27" s="16"/>
    </row>
    <row r="28" ht="46.95" customHeight="1" spans="1:10">
      <c r="A28" s="6"/>
      <c r="B28" s="15"/>
      <c r="C28" s="6" t="s">
        <v>64</v>
      </c>
      <c r="D28" s="16" t="s">
        <v>71</v>
      </c>
      <c r="E28" s="17" t="s">
        <v>72</v>
      </c>
      <c r="F28" s="18"/>
      <c r="G28" s="16" t="s">
        <v>73</v>
      </c>
      <c r="H28" s="19">
        <v>3</v>
      </c>
      <c r="I28" s="19">
        <v>3</v>
      </c>
      <c r="J28" s="16"/>
    </row>
    <row r="29" ht="46.95" customHeight="1" spans="1:10">
      <c r="A29" s="6"/>
      <c r="B29" s="15"/>
      <c r="C29" s="6" t="s">
        <v>64</v>
      </c>
      <c r="D29" s="16" t="s">
        <v>74</v>
      </c>
      <c r="E29" s="17" t="s">
        <v>75</v>
      </c>
      <c r="F29" s="18"/>
      <c r="G29" s="16" t="s">
        <v>76</v>
      </c>
      <c r="H29" s="19">
        <v>3</v>
      </c>
      <c r="I29" s="19">
        <v>3</v>
      </c>
      <c r="J29" s="16" t="s">
        <v>77</v>
      </c>
    </row>
    <row r="30" ht="52.8" customHeight="1" spans="1:10">
      <c r="A30" s="6"/>
      <c r="B30" s="20" t="s">
        <v>78</v>
      </c>
      <c r="C30" s="20" t="s">
        <v>79</v>
      </c>
      <c r="D30" s="16" t="s">
        <v>80</v>
      </c>
      <c r="E30" s="17">
        <f>100%</f>
        <v>1</v>
      </c>
      <c r="F30" s="18"/>
      <c r="G30" s="16" t="s">
        <v>80</v>
      </c>
      <c r="H30" s="19">
        <v>30</v>
      </c>
      <c r="I30" s="19">
        <v>30</v>
      </c>
      <c r="J30" s="16"/>
    </row>
    <row r="31" ht="49.95" customHeight="1" spans="1:10">
      <c r="A31" s="6"/>
      <c r="B31" s="21" t="s">
        <v>81</v>
      </c>
      <c r="C31" s="21" t="s">
        <v>82</v>
      </c>
      <c r="D31" s="16" t="s">
        <v>83</v>
      </c>
      <c r="E31" s="17" t="s">
        <v>84</v>
      </c>
      <c r="F31" s="18"/>
      <c r="G31" s="22">
        <v>0.95</v>
      </c>
      <c r="H31" s="19">
        <v>10</v>
      </c>
      <c r="I31" s="16">
        <v>9</v>
      </c>
      <c r="J31" s="16"/>
    </row>
    <row r="32" ht="27" customHeight="1" spans="1:10">
      <c r="A32" s="9" t="s">
        <v>85</v>
      </c>
      <c r="B32" s="10"/>
      <c r="C32" s="10"/>
      <c r="D32" s="10"/>
      <c r="E32" s="10"/>
      <c r="F32" s="10"/>
      <c r="G32" s="11"/>
      <c r="H32" s="13">
        <f>SUM(H14:H31)+H7</f>
        <v>100</v>
      </c>
      <c r="I32" s="26">
        <f>SUM(I14:I31)+J7</f>
        <v>98.7684819597595</v>
      </c>
      <c r="J32" s="27"/>
    </row>
    <row r="33" ht="94.5" customHeight="1" spans="1:10">
      <c r="A33" s="14" t="s">
        <v>86</v>
      </c>
      <c r="B33" s="23"/>
      <c r="C33" s="23"/>
      <c r="D33" s="23"/>
      <c r="E33" s="23"/>
      <c r="F33" s="23"/>
      <c r="G33" s="7"/>
      <c r="H33" s="23"/>
      <c r="I33" s="23"/>
      <c r="J33" s="23"/>
    </row>
  </sheetData>
  <mergeCells count="4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A32:G32"/>
    <mergeCell ref="A33:J33"/>
    <mergeCell ref="A11:A12"/>
    <mergeCell ref="A13:A31"/>
    <mergeCell ref="B14:B25"/>
    <mergeCell ref="B26:B29"/>
    <mergeCell ref="A6:C10"/>
  </mergeCells>
  <pageMargins left="0.75" right="0.75" top="1" bottom="1" header="0.51" footer="0.51"/>
  <pageSetup paperSize="9" scale="47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张丽颖</dc:creator>
  <cp:lastModifiedBy>李颖</cp:lastModifiedBy>
  <dcterms:created xsi:type="dcterms:W3CDTF">2022-01-08T17:39:00Z</dcterms:created>
  <cp:lastPrinted>2022-08-26T00:04:00Z</cp:lastPrinted>
  <dcterms:modified xsi:type="dcterms:W3CDTF">2024-05-09T06:43:07Z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FF11076224534F11B6371B72E11EAA9A</vt:lpwstr>
  </property>
  <property fmtid="{D5CDD505-2E9C-101B-9397-08002B2CF9AE}" pid="3" name="KSOProductBuildVer">
    <vt:lpwstr>2052-12.1.0.16417</vt:lpwstr>
  </property>
</Properties>
</file>