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2"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<sst xmlns="http://schemas.openxmlformats.org/spreadsheetml/2006/main" count="88" uniqueCount="73">
  <si>
    <t>项目支出绩效自评表</t>
  </si>
  <si>
    <t>（2023年度）</t>
  </si>
  <si>
    <t>项目名称</t>
  </si>
  <si>
    <t>北京市绿化隔离地区建设项目土地开发成本控制专项核查及咨询顾问综合服务（2023年度）</t>
  </si>
  <si>
    <t>主管部门</t>
  </si>
  <si>
    <t>北京市规划和自然资源委员会</t>
  </si>
  <si>
    <t>实施单位</t>
  </si>
  <si>
    <t>北京市城乡结合部建设领导小组办公室</t>
  </si>
  <si>
    <t>项目负责人</t>
  </si>
  <si>
    <t>董辉</t>
  </si>
  <si>
    <t>联系电话</t>
  </si>
  <si>
    <t>项目资金（万元）</t>
  </si>
  <si>
    <t>年初预算数</t>
  </si>
  <si>
    <t>全年预算数</t>
  </si>
  <si>
    <t>全年执行数</t>
  </si>
  <si>
    <t>分值</t>
  </si>
  <si>
    <t>执行率</t>
  </si>
  <si>
    <t>得分</t>
  </si>
  <si>
    <t>年度资金总额</t>
  </si>
  <si>
    <t>其中:当年财政拨款</t>
  </si>
  <si>
    <t xml:space="preserve">       上年结转资金</t>
  </si>
  <si>
    <t xml:space="preserve">       其他资金</t>
  </si>
  <si>
    <t>年度总体目标</t>
  </si>
  <si>
    <t>预期目标</t>
  </si>
  <si>
    <t>实际完成情况</t>
  </si>
  <si>
    <t xml:space="preserve">1.绿化隔离地区建设项目的土地开发成本控制核查专业咨询意见：2023年整个年度，研究分析各区提交的创新超转工作方案，履行常年咨询服务，提出书面意见报告。
2.整理相关区政府提交的创新超转工作案例，进行提炼总结，形成案例汇编。帮助各区进一步拓宽创新超转工作的思路。
3.完成创新超转人员保障资金投资运营工作调研，研究分析各区超转资金运营模式，形成调研报告。对多渠道新投资模式中资金使用、监督管理相关情况进行专题研究，完善资金管理运营政策建议，对创新超转资金运营管理文件提供分析研究意见。
</t>
  </si>
  <si>
    <t>1.配合对2023年9个方案进行研究并出具咨询意见，供市城乡结合部建设办参考，并形成成果一《咨询意见报告册》；
2.为协助市城乡结合部建设办积累和完善创新超转工作案例，从超转资金投资于土地整理方向着手，对2023年创新超转方案的投资渠道政策及实施路径可行性、投资收益可行性进行分析总结，形成成果二《创新超转工作案例汇编》；
3.配合市城乡结合部建设办共同成立调研小组，通过对相关区超转工作进展及问题进行实地调研，分析当前面临问题，并提出针对性建议，形成成果三《调研报告》。
4.在市城乡结合部建设办2023年参与的土地开发成本控制相关工作及会议中，提供常年咨询顾问服务，出具书面咨询意见或会上口头意见。形成成果四《相关工作及会议咨询意见汇编》。</t>
  </si>
  <si>
    <t>绩效指标</t>
  </si>
  <si>
    <t>一级指标</t>
  </si>
  <si>
    <t>二级指标</t>
  </si>
  <si>
    <t>三级指标</t>
  </si>
  <si>
    <t>年度指标值</t>
  </si>
  <si>
    <t>实际完成值</t>
  </si>
  <si>
    <t>偏差原因分析及改进
措施</t>
  </si>
  <si>
    <t>产出指标</t>
  </si>
  <si>
    <t>数量指标</t>
  </si>
  <si>
    <t>课题数量</t>
  </si>
  <si>
    <t>≥3个</t>
  </si>
  <si>
    <t>4个</t>
  </si>
  <si>
    <t>质量指标</t>
  </si>
  <si>
    <t>课题评审合格率</t>
  </si>
  <si>
    <t>=100%</t>
  </si>
  <si>
    <t>时效指标</t>
  </si>
  <si>
    <t>课题按时结题率</t>
  </si>
  <si>
    <t>成本指标</t>
  </si>
  <si>
    <t>经济成本指标</t>
  </si>
  <si>
    <t>项目总预算</t>
  </si>
  <si>
    <t>≤85.51万元</t>
  </si>
  <si>
    <t>85.51万元</t>
  </si>
  <si>
    <t>成果（一）按时保质对需要研究的具体北京市创新超转工作方案出具专项研究咨询意见。</t>
  </si>
  <si>
    <t>≤34.32万元</t>
  </si>
  <si>
    <t>34.32万元</t>
  </si>
  <si>
    <t>成果（二）整理相关区政府提交的创新超转工作案例，进行提炼总结，形成案例汇编。帮助各区进一步拓宽创新超转工作的思路。</t>
  </si>
  <si>
    <t>≤11.16万元</t>
  </si>
  <si>
    <t>11.16万元</t>
  </si>
  <si>
    <t>成果（三）完成创新超转人员保障资金投资运营工作调研，研究分析各区超转资金运营模式，形成调研报告。对多渠道新投资模式中资金使用、监督管理相关情况进行专题研究，完善资金管理运营政策建议，对创新超转资金运营管理文件提供分析研究意见。</t>
  </si>
  <si>
    <t>≤40.03万元</t>
  </si>
  <si>
    <t>40.03万元</t>
  </si>
  <si>
    <t>课题研究总成本</t>
  </si>
  <si>
    <t>效益指标</t>
  </si>
  <si>
    <t>社会效益指标</t>
  </si>
  <si>
    <t>做好土地开发成本控制专项研究，对创新超转工作或其他方向的土地开发成本控制工作进行专项研究，形成专项研究分析报告，为市城乡办开展减量发展、土地开发成本控制相关工作提供参考建议，研究成果采纳率</t>
  </si>
  <si>
    <t>100%，2023年各个区共提交9个创新超转方案，对创新超转方案进行研究并提出针对性建议，市城乡结合部建设办均已采纳，并指导各区完善创新超转方案。各区在创新超转工作推进过程中反映良好，一是降低了规划实施成本，为土地开发减负，可有效节约土地资源；二是通过投资运营产生长期持续收益，超转人员保障性更强；三是创新超转保障资金可用于投资运营，有利于区域经济发展，进一步助力区域产业升级。</t>
  </si>
  <si>
    <t>更好的落实绿隔地区建设项目减量工作，做好土地开发成本控制专项研究，研究成果引用率</t>
  </si>
  <si>
    <t>100%，成果一《咨询意见报告册》对各区创新超转方案进行研究并提出针对性建议，对各区编制创新超转方案具有指导意义；成果二《创新超转工作案例汇编》从超转资金投资于土地整理方向着手，对2023年创新超转方案的投资渠道政策及实施路径可行性、投资收益可行性进行分析总结，协助市城乡结合部建设办积累和完善创新超转工作案例；成果三《调研报告》通过对相关区超转工作进展及问题进行实地调研，分析当前面临问题，提出针对性建议，协助市城乡结合部建设办推广创新超转模式，帮助各区编制创新超转方案拓宽了思路；成果四《相关工作及会议咨询意见汇编》汇总了在土地开发补偿费审核会、创新超转工作方案推广相关工作中提出的问题以及专业的咨询意见回复，为市城乡结合部建设办研究土地开发成本提供了参考意见。</t>
  </si>
  <si>
    <t>满意度指标</t>
  </si>
  <si>
    <t>服务对象满意度指标</t>
  </si>
  <si>
    <t>课题管理主体满意度</t>
  </si>
  <si>
    <t>≥80%</t>
  </si>
  <si>
    <t>90%，经研究成果结题会，该项目4个成果为市城乡结合部建设办决策和向市政府建议提供了技术支撑，协助了市城乡结合部建设办在绿隔地区建设项目减量和土地成本控制相关工作开展。</t>
  </si>
  <si>
    <t>课题成果使用主体满意度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</si>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</sst>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_);[Red]\(0\)"/>
    <numFmt numFmtId="178" formatCode="#,##0.00_ "/>
    <numFmt numFmtId="179" formatCode="#,##0_ "/>
    <numFmt numFmtId="180" formatCode="0.00_);[Red]\(0.00\)"/>
  </numFmts>
  <fonts count="24">
    <font>
      <sz val="11"/>
      <color theme="1"/>
      <name val="宋体"/>
      <charset val="134"/>
      <scheme val="minor"/>
    </font>
    <font>
      <sz val="10"/>
      <name val="仿宋_GB2312"/>
      <charset val="134"/>
    </font>
    <font>
      <sz val="18"/>
      <name val="宋体"/>
      <charset val="134"/>
      <scheme val="major"/>
    </font>
    <font>
      <sz val="12"/>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2" borderId="8"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9" applyNumberFormat="0" applyFill="0" applyAlignment="0" applyProtection="0">
      <alignment vertical="center"/>
    </xf>
    <xf numFmtId="0" fontId="10" fillId="0" borderId="9" applyNumberFormat="0" applyFill="0" applyAlignment="0" applyProtection="0">
      <alignment vertical="center"/>
    </xf>
    <xf numFmtId="0" fontId="11" fillId="0" borderId="10" applyNumberFormat="0" applyFill="0" applyAlignment="0" applyProtection="0">
      <alignment vertical="center"/>
    </xf>
    <xf numFmtId="0" fontId="11" fillId="0" borderId="0" applyNumberFormat="0" applyFill="0" applyBorder="0" applyAlignment="0" applyProtection="0">
      <alignment vertical="center"/>
    </xf>
    <xf numFmtId="0" fontId="12" fillId="3" borderId="11" applyNumberFormat="0" applyAlignment="0" applyProtection="0">
      <alignment vertical="center"/>
    </xf>
    <xf numFmtId="0" fontId="13" fillId="4" borderId="12" applyNumberFormat="0" applyAlignment="0" applyProtection="0">
      <alignment vertical="center"/>
    </xf>
    <xf numFmtId="0" fontId="14" fillId="4" borderId="11" applyNumberFormat="0" applyAlignment="0" applyProtection="0">
      <alignment vertical="center"/>
    </xf>
    <xf numFmtId="0" fontId="15" fillId="5" borderId="13" applyNumberFormat="0" applyAlignment="0" applyProtection="0">
      <alignment vertical="center"/>
    </xf>
    <xf numFmtId="0" fontId="16" fillId="0" borderId="14" applyNumberFormat="0" applyFill="0" applyAlignment="0" applyProtection="0">
      <alignment vertical="center"/>
    </xf>
    <xf numFmtId="0" fontId="17" fillId="0" borderId="15"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xf numFmtId="0" fontId="0" fillId="0" borderId="0"/>
    <xf numFmtId="0" fontId="23" fillId="0" borderId="0"/>
  </cellStyleXfs>
  <cellXfs count="38">
    <xf numFmtId="0" fontId="0" fillId="0" borderId="0" xfId="0">
      <alignment vertical="center"/>
    </xf>
    <xf numFmtId="0" fontId="1" fillId="0" borderId="0" xfId="0" applyFont="1" applyFill="1" applyBorder="1" applyAlignment="1">
      <alignment vertical="center" wrapText="1"/>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1" xfId="0" applyFont="1" applyFill="1" applyBorder="1" applyAlignment="1">
      <alignment vertical="center"/>
    </xf>
    <xf numFmtId="176" fontId="1" fillId="0" borderId="1" xfId="0" applyNumberFormat="1" applyFont="1" applyFill="1" applyBorder="1" applyAlignment="1">
      <alignment horizontal="center" vertical="center"/>
    </xf>
    <xf numFmtId="177" fontId="1" fillId="0" borderId="1"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178" fontId="1" fillId="0" borderId="1" xfId="0" applyNumberFormat="1" applyFont="1" applyFill="1" applyBorder="1" applyAlignment="1">
      <alignment horizontal="center" vertical="center"/>
    </xf>
    <xf numFmtId="178" fontId="1" fillId="0" borderId="1" xfId="0" applyNumberFormat="1" applyFont="1" applyFill="1" applyBorder="1" applyAlignment="1">
      <alignment horizontal="right" vertical="center"/>
    </xf>
    <xf numFmtId="0" fontId="1" fillId="0" borderId="1" xfId="0" applyFont="1" applyFill="1" applyBorder="1" applyAlignment="1">
      <alignment horizontal="left" vertical="center"/>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5" xfId="0"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xf>
    <xf numFmtId="0" fontId="1" fillId="0" borderId="6" xfId="0" applyFont="1" applyFill="1" applyBorder="1" applyAlignment="1">
      <alignment horizontal="center" vertical="center" wrapText="1"/>
    </xf>
    <xf numFmtId="9"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9" fontId="1" fillId="0" borderId="1"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10" fontId="1" fillId="0" borderId="1" xfId="0" applyNumberFormat="1" applyFont="1" applyFill="1" applyBorder="1" applyAlignment="1">
      <alignment horizontal="center" vertical="center"/>
    </xf>
    <xf numFmtId="178" fontId="1" fillId="0" borderId="1" xfId="0" applyNumberFormat="1" applyFont="1" applyFill="1" applyBorder="1" applyAlignment="1">
      <alignment horizontal="center" vertical="center" wrapText="1"/>
    </xf>
    <xf numFmtId="9" fontId="1" fillId="0" borderId="1" xfId="0" applyNumberFormat="1" applyFont="1" applyFill="1" applyBorder="1" applyAlignment="1">
      <alignment horizontal="center" vertical="center"/>
    </xf>
    <xf numFmtId="179" fontId="1" fillId="0" borderId="1" xfId="0" applyNumberFormat="1" applyFont="1" applyFill="1" applyBorder="1" applyAlignment="1">
      <alignment horizontal="center" vertical="center" wrapText="1"/>
    </xf>
    <xf numFmtId="180" fontId="1" fillId="0" borderId="1" xfId="0" applyNumberFormat="1" applyFont="1" applyFill="1" applyBorder="1" applyAlignment="1">
      <alignment horizontal="center" vertical="center"/>
    </xf>
    <xf numFmtId="178" fontId="1" fillId="0" borderId="1" xfId="0" applyNumberFormat="1" applyFont="1" applyFill="1" applyBorder="1" applyAlignment="1">
      <alignmen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4" xfId="49"/>
    <cellStyle name="常规 2" xfId="50"/>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7"/>
  <sheetViews>
    <sheetView tabSelected="1" topLeftCell="A16" workbookViewId="0">
      <selection activeCell="C17" sqref="C17:C21"/>
    </sheetView>
  </sheetViews>
  <sheetFormatPr defaultColWidth="9" defaultRowHeight="12"/>
  <cols>
    <col min="1" max="1" width="3.775" style="1" customWidth="1"/>
    <col min="2" max="2" width="7.775" style="2" customWidth="1"/>
    <col min="3" max="3" width="8.89166666666667" style="2" customWidth="1"/>
    <col min="4" max="4" width="42.225" style="3" customWidth="1"/>
    <col min="5" max="5" width="17.225" style="3" customWidth="1"/>
    <col min="6" max="6" width="17.3333333333333" style="3" customWidth="1"/>
    <col min="7" max="7" width="61.8916666666667" style="2" customWidth="1"/>
    <col min="8" max="8" width="10" style="2" customWidth="1"/>
    <col min="9" max="9" width="9.44166666666667" style="2" customWidth="1"/>
    <col min="10" max="10" width="31.3666666666667" style="2" customWidth="1"/>
    <col min="11" max="16384" width="9" style="2"/>
  </cols>
  <sheetData>
    <row r="1" ht="23.7" customHeight="1" spans="1:10">
      <c r="A1" s="4" t="s">
        <v>0</v>
      </c>
      <c r="B1" s="4"/>
      <c r="C1" s="4"/>
      <c r="D1" s="4"/>
      <c r="E1" s="4"/>
      <c r="F1" s="4"/>
      <c r="G1" s="4"/>
      <c r="H1" s="4"/>
      <c r="I1" s="4"/>
      <c r="J1" s="4"/>
    </row>
    <row r="2" ht="17.7" customHeight="1" spans="1:10">
      <c r="A2" s="5" t="s">
        <v>1</v>
      </c>
      <c r="B2" s="5"/>
      <c r="C2" s="5"/>
      <c r="D2" s="5"/>
      <c r="E2" s="5"/>
      <c r="F2" s="5"/>
      <c r="G2" s="5"/>
      <c r="H2" s="5"/>
      <c r="I2" s="5"/>
      <c r="J2" s="5"/>
    </row>
    <row r="3" ht="24" customHeight="1" spans="1:10">
      <c r="A3" s="6" t="s">
        <v>2</v>
      </c>
      <c r="B3" s="7"/>
      <c r="C3" s="7"/>
      <c r="D3" s="7" t="s">
        <v>3</v>
      </c>
      <c r="E3" s="7"/>
      <c r="F3" s="7"/>
      <c r="G3" s="7"/>
      <c r="H3" s="7"/>
      <c r="I3" s="7"/>
      <c r="J3" s="7"/>
    </row>
    <row r="4" ht="24" customHeight="1" spans="1:10">
      <c r="A4" s="6" t="s">
        <v>4</v>
      </c>
      <c r="B4" s="7"/>
      <c r="C4" s="7"/>
      <c r="D4" s="6" t="s">
        <v>5</v>
      </c>
      <c r="E4" s="6"/>
      <c r="F4" s="6"/>
      <c r="G4" s="7" t="s">
        <v>6</v>
      </c>
      <c r="H4" s="6" t="s">
        <v>7</v>
      </c>
      <c r="I4" s="6"/>
      <c r="J4" s="6"/>
    </row>
    <row r="5" ht="24" customHeight="1" spans="1:10">
      <c r="A5" s="6" t="s">
        <v>8</v>
      </c>
      <c r="B5" s="7"/>
      <c r="C5" s="7"/>
      <c r="D5" s="8" t="s">
        <v>9</v>
      </c>
      <c r="E5" s="9"/>
      <c r="F5" s="10"/>
      <c r="G5" s="7" t="s">
        <v>10</v>
      </c>
      <c r="H5" s="6">
        <v>55594576</v>
      </c>
      <c r="I5" s="6"/>
      <c r="J5" s="6"/>
    </row>
    <row r="6" ht="24" customHeight="1" spans="1:10">
      <c r="A6" s="6" t="s">
        <v>11</v>
      </c>
      <c r="B6" s="6"/>
      <c r="C6" s="6"/>
      <c r="D6" s="7"/>
      <c r="E6" s="6" t="s">
        <v>12</v>
      </c>
      <c r="F6" s="6" t="s">
        <v>13</v>
      </c>
      <c r="G6" s="6" t="s">
        <v>14</v>
      </c>
      <c r="H6" s="6" t="s">
        <v>15</v>
      </c>
      <c r="I6" s="6" t="s">
        <v>16</v>
      </c>
      <c r="J6" s="7" t="s">
        <v>17</v>
      </c>
    </row>
    <row r="7" ht="24" customHeight="1" spans="1:10">
      <c r="A7" s="6"/>
      <c r="B7" s="6"/>
      <c r="C7" s="6"/>
      <c r="D7" s="11" t="s">
        <v>18</v>
      </c>
      <c r="E7" s="12">
        <v>90</v>
      </c>
      <c r="F7" s="12">
        <v>85.51</v>
      </c>
      <c r="G7" s="12">
        <v>85.51</v>
      </c>
      <c r="H7" s="13">
        <v>10</v>
      </c>
      <c r="I7" s="32">
        <f>G7/F7</f>
        <v>1</v>
      </c>
      <c r="J7" s="33">
        <f>H7*I7</f>
        <v>10</v>
      </c>
    </row>
    <row r="8" ht="24" customHeight="1" spans="1:10">
      <c r="A8" s="6"/>
      <c r="B8" s="6"/>
      <c r="C8" s="6"/>
      <c r="D8" s="14" t="s">
        <v>19</v>
      </c>
      <c r="E8" s="12">
        <v>90</v>
      </c>
      <c r="F8" s="12">
        <v>85.51</v>
      </c>
      <c r="G8" s="12">
        <v>85.51</v>
      </c>
      <c r="H8" s="13">
        <v>10</v>
      </c>
      <c r="I8" s="32">
        <f>G8/F8</f>
        <v>1</v>
      </c>
      <c r="J8" s="33">
        <f>H8*I8</f>
        <v>10</v>
      </c>
    </row>
    <row r="9" ht="24" customHeight="1" spans="1:10">
      <c r="A9" s="6"/>
      <c r="B9" s="6"/>
      <c r="C9" s="6"/>
      <c r="D9" s="14" t="s">
        <v>20</v>
      </c>
      <c r="E9" s="15"/>
      <c r="F9" s="15"/>
      <c r="G9" s="16"/>
      <c r="H9" s="13"/>
      <c r="I9" s="34"/>
      <c r="J9" s="35"/>
    </row>
    <row r="10" ht="24" customHeight="1" spans="1:10">
      <c r="A10" s="6"/>
      <c r="B10" s="6"/>
      <c r="C10" s="6"/>
      <c r="D10" s="17" t="s">
        <v>21</v>
      </c>
      <c r="E10" s="15"/>
      <c r="F10" s="15"/>
      <c r="G10" s="16"/>
      <c r="H10" s="7"/>
      <c r="I10" s="7"/>
      <c r="J10" s="33"/>
    </row>
    <row r="11" ht="24" customHeight="1" spans="1:10">
      <c r="A11" s="6" t="s">
        <v>22</v>
      </c>
      <c r="B11" s="6" t="s">
        <v>23</v>
      </c>
      <c r="C11" s="6"/>
      <c r="D11" s="6"/>
      <c r="E11" s="6"/>
      <c r="F11" s="6"/>
      <c r="G11" s="6" t="s">
        <v>24</v>
      </c>
      <c r="H11" s="6"/>
      <c r="I11" s="6"/>
      <c r="J11" s="6"/>
    </row>
    <row r="12" ht="168" customHeight="1" spans="1:10">
      <c r="A12" s="6"/>
      <c r="B12" s="18" t="s">
        <v>25</v>
      </c>
      <c r="C12" s="19"/>
      <c r="D12" s="19"/>
      <c r="E12" s="19"/>
      <c r="F12" s="20"/>
      <c r="G12" s="14" t="s">
        <v>26</v>
      </c>
      <c r="H12" s="14"/>
      <c r="I12" s="14"/>
      <c r="J12" s="14"/>
    </row>
    <row r="13" ht="34.2" customHeight="1" spans="1:10">
      <c r="A13" s="6" t="s">
        <v>27</v>
      </c>
      <c r="B13" s="6" t="s">
        <v>28</v>
      </c>
      <c r="C13" s="7" t="s">
        <v>29</v>
      </c>
      <c r="D13" s="6" t="s">
        <v>30</v>
      </c>
      <c r="E13" s="6" t="s">
        <v>31</v>
      </c>
      <c r="F13" s="6"/>
      <c r="G13" s="6" t="s">
        <v>32</v>
      </c>
      <c r="H13" s="6" t="s">
        <v>15</v>
      </c>
      <c r="I13" s="6" t="s">
        <v>17</v>
      </c>
      <c r="J13" s="6" t="s">
        <v>33</v>
      </c>
    </row>
    <row r="14" ht="46.95" customHeight="1" spans="1:10">
      <c r="A14" s="6"/>
      <c r="B14" s="21" t="s">
        <v>34</v>
      </c>
      <c r="C14" s="6" t="s">
        <v>35</v>
      </c>
      <c r="D14" s="6" t="s">
        <v>36</v>
      </c>
      <c r="E14" s="22" t="s">
        <v>37</v>
      </c>
      <c r="F14" s="23"/>
      <c r="G14" s="3" t="s">
        <v>38</v>
      </c>
      <c r="H14" s="24">
        <v>15</v>
      </c>
      <c r="I14" s="24">
        <v>15</v>
      </c>
      <c r="J14" s="28"/>
    </row>
    <row r="15" ht="46.95" customHeight="1" spans="1:10">
      <c r="A15" s="6"/>
      <c r="B15" s="25"/>
      <c r="C15" s="6" t="s">
        <v>39</v>
      </c>
      <c r="D15" s="6" t="s">
        <v>40</v>
      </c>
      <c r="E15" s="22" t="s">
        <v>41</v>
      </c>
      <c r="F15" s="23"/>
      <c r="G15" s="26">
        <v>1</v>
      </c>
      <c r="H15" s="24">
        <v>15</v>
      </c>
      <c r="I15" s="24">
        <v>15</v>
      </c>
      <c r="J15" s="28"/>
    </row>
    <row r="16" ht="46.95" customHeight="1" spans="1:10">
      <c r="A16" s="6"/>
      <c r="B16" s="27"/>
      <c r="C16" s="6" t="s">
        <v>42</v>
      </c>
      <c r="D16" s="6" t="s">
        <v>43</v>
      </c>
      <c r="E16" s="22" t="s">
        <v>41</v>
      </c>
      <c r="F16" s="23"/>
      <c r="G16" s="26">
        <v>1</v>
      </c>
      <c r="H16" s="24">
        <v>10</v>
      </c>
      <c r="I16" s="24">
        <v>10</v>
      </c>
      <c r="J16" s="28"/>
    </row>
    <row r="17" ht="46.95" customHeight="1" spans="1:10">
      <c r="A17" s="6"/>
      <c r="B17" s="21" t="s">
        <v>44</v>
      </c>
      <c r="C17" s="6" t="s">
        <v>45</v>
      </c>
      <c r="D17" s="6" t="s">
        <v>46</v>
      </c>
      <c r="E17" s="22" t="s">
        <v>47</v>
      </c>
      <c r="F17" s="23"/>
      <c r="G17" s="28" t="s">
        <v>48</v>
      </c>
      <c r="H17" s="24">
        <v>2</v>
      </c>
      <c r="I17" s="24">
        <v>2</v>
      </c>
      <c r="J17" s="28"/>
    </row>
    <row r="18" ht="46.95" customHeight="1" spans="1:10">
      <c r="A18" s="6"/>
      <c r="B18" s="25"/>
      <c r="C18" s="6" t="s">
        <v>45</v>
      </c>
      <c r="D18" s="29" t="s">
        <v>49</v>
      </c>
      <c r="E18" s="22" t="s">
        <v>50</v>
      </c>
      <c r="F18" s="23"/>
      <c r="G18" s="28" t="s">
        <v>51</v>
      </c>
      <c r="H18" s="24">
        <v>2</v>
      </c>
      <c r="I18" s="24">
        <v>2</v>
      </c>
      <c r="J18" s="28"/>
    </row>
    <row r="19" ht="36" spans="1:10">
      <c r="A19" s="6"/>
      <c r="B19" s="25"/>
      <c r="C19" s="6" t="s">
        <v>45</v>
      </c>
      <c r="D19" s="29" t="s">
        <v>52</v>
      </c>
      <c r="E19" s="22" t="s">
        <v>53</v>
      </c>
      <c r="F19" s="23"/>
      <c r="G19" s="28" t="s">
        <v>54</v>
      </c>
      <c r="H19" s="24">
        <v>2</v>
      </c>
      <c r="I19" s="24">
        <v>2</v>
      </c>
      <c r="J19" s="28"/>
    </row>
    <row r="20" ht="60" spans="1:10">
      <c r="A20" s="6"/>
      <c r="B20" s="25"/>
      <c r="C20" s="6" t="s">
        <v>45</v>
      </c>
      <c r="D20" s="29" t="s">
        <v>55</v>
      </c>
      <c r="E20" s="22" t="s">
        <v>56</v>
      </c>
      <c r="F20" s="23"/>
      <c r="G20" s="28" t="s">
        <v>57</v>
      </c>
      <c r="H20" s="24">
        <v>2</v>
      </c>
      <c r="I20" s="24">
        <v>2</v>
      </c>
      <c r="J20" s="28"/>
    </row>
    <row r="21" ht="46.95" customHeight="1" spans="1:10">
      <c r="A21" s="6"/>
      <c r="B21" s="27"/>
      <c r="C21" s="6" t="s">
        <v>45</v>
      </c>
      <c r="D21" s="6" t="s">
        <v>58</v>
      </c>
      <c r="E21" s="22" t="s">
        <v>48</v>
      </c>
      <c r="F21" s="23"/>
      <c r="G21" s="28" t="s">
        <v>48</v>
      </c>
      <c r="H21" s="24">
        <v>2</v>
      </c>
      <c r="I21" s="24">
        <v>2</v>
      </c>
      <c r="J21" s="28"/>
    </row>
    <row r="22" ht="120" customHeight="1" spans="1:10">
      <c r="A22" s="6"/>
      <c r="B22" s="6" t="s">
        <v>59</v>
      </c>
      <c r="C22" s="6" t="s">
        <v>60</v>
      </c>
      <c r="D22" s="29" t="s">
        <v>61</v>
      </c>
      <c r="E22" s="22" t="s">
        <v>41</v>
      </c>
      <c r="F22" s="23"/>
      <c r="G22" s="30" t="s">
        <v>62</v>
      </c>
      <c r="H22" s="24">
        <v>15</v>
      </c>
      <c r="I22" s="24">
        <v>15</v>
      </c>
      <c r="J22" s="14"/>
    </row>
    <row r="23" ht="174.6" customHeight="1" spans="1:10">
      <c r="A23" s="6"/>
      <c r="B23" s="6"/>
      <c r="C23" s="6" t="s">
        <v>60</v>
      </c>
      <c r="D23" s="29" t="s">
        <v>63</v>
      </c>
      <c r="E23" s="22" t="s">
        <v>41</v>
      </c>
      <c r="F23" s="23"/>
      <c r="G23" s="30" t="s">
        <v>64</v>
      </c>
      <c r="H23" s="24">
        <v>15</v>
      </c>
      <c r="I23" s="6">
        <v>15</v>
      </c>
      <c r="J23" s="14"/>
    </row>
    <row r="24" ht="52.95" customHeight="1" spans="1:10">
      <c r="A24" s="6"/>
      <c r="B24" s="6" t="s">
        <v>65</v>
      </c>
      <c r="C24" s="6" t="s">
        <v>66</v>
      </c>
      <c r="D24" s="6" t="s">
        <v>67</v>
      </c>
      <c r="E24" s="22" t="s">
        <v>68</v>
      </c>
      <c r="F24" s="23"/>
      <c r="G24" s="31" t="s">
        <v>69</v>
      </c>
      <c r="H24" s="24">
        <v>5</v>
      </c>
      <c r="I24" s="24">
        <v>5</v>
      </c>
      <c r="J24" s="28"/>
    </row>
    <row r="25" ht="55.95" customHeight="1" spans="1:10">
      <c r="A25" s="6"/>
      <c r="B25" s="6"/>
      <c r="C25" s="6" t="s">
        <v>66</v>
      </c>
      <c r="D25" s="6" t="s">
        <v>70</v>
      </c>
      <c r="E25" s="22" t="s">
        <v>68</v>
      </c>
      <c r="F25" s="23"/>
      <c r="G25" s="31" t="s">
        <v>69</v>
      </c>
      <c r="H25" s="24">
        <v>5</v>
      </c>
      <c r="I25" s="28">
        <v>5</v>
      </c>
      <c r="J25" s="28"/>
    </row>
    <row r="26" ht="27" customHeight="1" spans="1:10">
      <c r="A26" s="8" t="s">
        <v>71</v>
      </c>
      <c r="B26" s="9"/>
      <c r="C26" s="9"/>
      <c r="D26" s="9"/>
      <c r="E26" s="9"/>
      <c r="F26" s="9"/>
      <c r="G26" s="10"/>
      <c r="H26" s="13">
        <f>SUM(H14:H25)+H7</f>
        <v>100</v>
      </c>
      <c r="I26" s="36">
        <f>SUM(I14:I25)+J7</f>
        <v>100</v>
      </c>
      <c r="J26" s="37"/>
    </row>
    <row r="27" ht="94.5" customHeight="1" spans="1:10">
      <c r="A27" s="14" t="s">
        <v>72</v>
      </c>
      <c r="B27" s="17"/>
      <c r="C27" s="17"/>
      <c r="D27" s="17"/>
      <c r="E27" s="17"/>
      <c r="F27" s="17"/>
      <c r="G27" s="17"/>
      <c r="H27" s="17"/>
      <c r="I27" s="17"/>
      <c r="J27" s="17"/>
    </row>
  </sheetData>
  <mergeCells count="36">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A26:G26"/>
    <mergeCell ref="A27:J27"/>
    <mergeCell ref="A11:A12"/>
    <mergeCell ref="A13:A25"/>
    <mergeCell ref="B14:B16"/>
    <mergeCell ref="B17:B21"/>
    <mergeCell ref="B22:B23"/>
    <mergeCell ref="B24:B25"/>
    <mergeCell ref="A6:C10"/>
  </mergeCells>
  <pageMargins left="0.75" right="0.75" top="1" bottom="1" header="0.51" footer="0.51"/>
  <pageSetup paperSize="9" scale="47"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张丽颖</dc:creator>
  <cp:lastModifiedBy>李颖</cp:lastModifiedBy>
  <dcterms:created xsi:type="dcterms:W3CDTF">2022-01-08T01:39:00Z</dcterms:created>
  <cp:lastPrinted>2022-08-25T08:04:00Z</cp:lastPrinted>
  <dcterms:modified xsi:type="dcterms:W3CDTF">2024-05-09T06:43:53Z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1F36760D9F500D4203042B66DAA13042</vt:lpwstr>
  </property>
  <property fmtid="{D5CDD505-2E9C-101B-9397-08002B2CF9AE}" pid="3" name="KSOProductBuildVer">
    <vt:lpwstr>2052-12.1.0.16417</vt:lpwstr>
  </property>
</Properties>
</file>