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P5" i="1"/>
  <c r="P6"/>
  <c r="P21" s="1"/>
  <c r="P7"/>
  <c r="P8"/>
  <c r="P9"/>
  <c r="P10"/>
  <c r="P11"/>
  <c r="P12"/>
  <c r="P13"/>
  <c r="P14"/>
  <c r="P15"/>
  <c r="P16"/>
  <c r="P17"/>
  <c r="P18"/>
  <c r="P19"/>
  <c r="P20"/>
  <c r="O18"/>
  <c r="O19"/>
  <c r="O14"/>
  <c r="N14"/>
  <c r="N15"/>
  <c r="N12"/>
  <c r="N21" s="1"/>
  <c r="N8"/>
  <c r="M5"/>
  <c r="M7"/>
  <c r="M21" s="1"/>
  <c r="M8"/>
  <c r="M10"/>
  <c r="M11"/>
  <c r="M12"/>
  <c r="M13"/>
  <c r="M14"/>
  <c r="M15"/>
  <c r="M16"/>
  <c r="M18"/>
  <c r="M19"/>
  <c r="E6"/>
  <c r="E7"/>
  <c r="E8"/>
  <c r="E9"/>
  <c r="E10"/>
  <c r="E11"/>
  <c r="E12"/>
  <c r="E21" s="1"/>
  <c r="E13"/>
  <c r="E14"/>
  <c r="E15"/>
  <c r="E16"/>
  <c r="E17"/>
  <c r="E18"/>
  <c r="E19"/>
  <c r="E20"/>
  <c r="E5"/>
  <c r="K7"/>
  <c r="K21" s="1"/>
  <c r="K11"/>
  <c r="K12"/>
  <c r="K13"/>
  <c r="K14"/>
  <c r="K15"/>
  <c r="H5"/>
  <c r="H12"/>
  <c r="H8"/>
  <c r="H14"/>
  <c r="H15"/>
  <c r="G14"/>
  <c r="G21" s="1"/>
  <c r="F18"/>
  <c r="F21" s="1"/>
  <c r="F19"/>
  <c r="F15"/>
  <c r="I5"/>
  <c r="I7"/>
  <c r="I8"/>
  <c r="I9"/>
  <c r="I11"/>
  <c r="I12"/>
  <c r="I13"/>
  <c r="I14"/>
  <c r="I15"/>
  <c r="I16"/>
  <c r="I17"/>
  <c r="I18"/>
  <c r="I19"/>
  <c r="I20"/>
  <c r="J5"/>
  <c r="J6"/>
  <c r="J7"/>
  <c r="J8"/>
  <c r="J9"/>
  <c r="J10"/>
  <c r="J11"/>
  <c r="J12"/>
  <c r="J13"/>
  <c r="J14"/>
  <c r="J15"/>
  <c r="J16"/>
  <c r="J17"/>
  <c r="J18"/>
  <c r="J19"/>
  <c r="J20"/>
  <c r="O21"/>
  <c r="L21"/>
  <c r="J21"/>
  <c r="I21"/>
  <c r="H21"/>
  <c r="D21"/>
  <c r="C21"/>
  <c r="B21"/>
</calcChain>
</file>

<file path=xl/sharedStrings.xml><?xml version="1.0" encoding="utf-8"?>
<sst xmlns="http://schemas.openxmlformats.org/spreadsheetml/2006/main" count="37" uniqueCount="37">
  <si>
    <t>乡镇名称</t>
  </si>
  <si>
    <t>险村险户</t>
  </si>
  <si>
    <t>隐患点数</t>
  </si>
  <si>
    <t>威胁对象类型</t>
  </si>
  <si>
    <t>隐患点灾害类型</t>
  </si>
  <si>
    <t>行政村数</t>
  </si>
  <si>
    <t>威胁户数</t>
  </si>
  <si>
    <t>威胁人数</t>
  </si>
  <si>
    <t>居民点</t>
  </si>
  <si>
    <t>道路</t>
  </si>
  <si>
    <t>景区</t>
  </si>
  <si>
    <t>矿山及水库</t>
  </si>
  <si>
    <t>中小学</t>
  </si>
  <si>
    <t>其它</t>
  </si>
  <si>
    <t>崩塌</t>
  </si>
  <si>
    <t>滑坡</t>
  </si>
  <si>
    <t>泥石流</t>
  </si>
  <si>
    <t>不稳定斜坡</t>
  </si>
  <si>
    <t>地面塌陷</t>
  </si>
  <si>
    <t>合计</t>
  </si>
  <si>
    <t>密云突发地质灾害隐患点统计表</t>
    <phoneticPr fontId="2" type="noConversion"/>
  </si>
  <si>
    <t>北庄镇</t>
  </si>
  <si>
    <t>不老屯镇</t>
  </si>
  <si>
    <t>大城子镇</t>
  </si>
  <si>
    <t>东邵渠镇</t>
  </si>
  <si>
    <t>冯家峪镇</t>
  </si>
  <si>
    <t>高岭镇</t>
  </si>
  <si>
    <t>古北口镇</t>
  </si>
  <si>
    <t>河南寨镇</t>
  </si>
  <si>
    <t>巨各庄镇</t>
  </si>
  <si>
    <t>密云镇</t>
  </si>
  <si>
    <t>穆家峪镇</t>
  </si>
  <si>
    <t>石城镇</t>
  </si>
  <si>
    <t>太师屯镇</t>
  </si>
  <si>
    <t>西田各庄镇</t>
  </si>
  <si>
    <t>溪翁庄镇</t>
  </si>
  <si>
    <t>新城子镇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</si>
</sst>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A5" sqref="A5:P21"/>
    </sheetView>
  </sheetViews>
  <sheetFormatPr defaultRowHeight="13.5"/>
  <sheetData>
    <row r="1" spans="1:16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4" t="s">
        <v>0</v>
      </c>
      <c r="B3" s="4" t="s">
        <v>1</v>
      </c>
      <c r="C3" s="4"/>
      <c r="D3" s="4"/>
      <c r="E3" s="4" t="s">
        <v>2</v>
      </c>
      <c r="F3" s="4" t="s">
        <v>3</v>
      </c>
      <c r="G3" s="4"/>
      <c r="H3" s="4"/>
      <c r="I3" s="4"/>
      <c r="J3" s="4"/>
      <c r="K3" s="4"/>
      <c r="L3" s="4" t="s">
        <v>4</v>
      </c>
      <c r="M3" s="4"/>
      <c r="N3" s="4"/>
      <c r="O3" s="4"/>
      <c r="P3" s="4"/>
    </row>
    <row r="4" spans="1:16" ht="14.25">
      <c r="A4" s="5"/>
      <c r="B4" s="2" t="s">
        <v>5</v>
      </c>
      <c r="C4" s="2" t="s">
        <v>6</v>
      </c>
      <c r="D4" s="2" t="s">
        <v>7</v>
      </c>
      <c r="E4" s="5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</row>
    <row r="5" spans="1:16">
      <c r="A5" s="1" t="s">
        <v>21</v>
      </c>
      <c r="B5" s="1">
        <v>4</v>
      </c>
      <c r="C5" s="1">
        <v>24</v>
      </c>
      <c r="D5" s="1">
        <v>61</v>
      </c>
      <c r="E5" s="1">
        <f>SUM(F5:K5)</f>
        <v>52</v>
      </c>
      <c r="F5" s="1">
        <v>11</v>
      </c>
      <c r="G5" s="1">
        <v>32</v>
      </c>
      <c r="H5" s="1">
        <f>0</f>
        <v>0</v>
      </c>
      <c r="I5" s="1">
        <f>0</f>
        <v>0</v>
      </c>
      <c r="J5" s="1">
        <f>0</f>
        <v>0</v>
      </c>
      <c r="K5" s="1">
        <v>9</v>
      </c>
      <c r="L5" s="1">
        <v>12</v>
      </c>
      <c r="M5" s="1">
        <f>0</f>
        <v>0</v>
      </c>
      <c r="N5" s="1">
        <v>2</v>
      </c>
      <c r="O5" s="1">
        <v>38</v>
      </c>
      <c r="P5" s="1">
        <f>0</f>
        <v>0</v>
      </c>
    </row>
    <row r="6" spans="1:16">
      <c r="A6" s="1" t="s">
        <v>22</v>
      </c>
      <c r="B6" s="1">
        <v>18</v>
      </c>
      <c r="C6" s="1">
        <v>1046</v>
      </c>
      <c r="D6" s="1">
        <v>2783</v>
      </c>
      <c r="E6" s="1">
        <f t="shared" ref="E6:E20" si="0">SUM(F6:K6)</f>
        <v>195</v>
      </c>
      <c r="F6" s="1">
        <v>121</v>
      </c>
      <c r="G6" s="1">
        <v>48</v>
      </c>
      <c r="H6" s="1">
        <v>5</v>
      </c>
      <c r="I6" s="1">
        <v>2</v>
      </c>
      <c r="J6" s="1">
        <f>0</f>
        <v>0</v>
      </c>
      <c r="K6" s="1">
        <v>19</v>
      </c>
      <c r="L6" s="1">
        <v>53</v>
      </c>
      <c r="M6" s="1">
        <v>1</v>
      </c>
      <c r="N6" s="1">
        <v>68</v>
      </c>
      <c r="O6" s="1">
        <v>73</v>
      </c>
      <c r="P6" s="1">
        <f>0</f>
        <v>0</v>
      </c>
    </row>
    <row r="7" spans="1:16">
      <c r="A7" s="1" t="s">
        <v>23</v>
      </c>
      <c r="B7" s="1">
        <v>15</v>
      </c>
      <c r="C7" s="1">
        <v>327</v>
      </c>
      <c r="D7" s="1">
        <v>819</v>
      </c>
      <c r="E7" s="1">
        <f t="shared" si="0"/>
        <v>101</v>
      </c>
      <c r="F7" s="1">
        <v>60</v>
      </c>
      <c r="G7" s="1">
        <v>39</v>
      </c>
      <c r="H7" s="1">
        <v>2</v>
      </c>
      <c r="I7" s="1">
        <f>0</f>
        <v>0</v>
      </c>
      <c r="J7" s="1">
        <f>0</f>
        <v>0</v>
      </c>
      <c r="K7" s="6">
        <f>0</f>
        <v>0</v>
      </c>
      <c r="L7" s="1">
        <v>14</v>
      </c>
      <c r="M7" s="1">
        <f>0</f>
        <v>0</v>
      </c>
      <c r="N7" s="1">
        <v>15</v>
      </c>
      <c r="O7" s="1">
        <v>72</v>
      </c>
      <c r="P7" s="1">
        <f>0</f>
        <v>0</v>
      </c>
    </row>
    <row r="8" spans="1:16">
      <c r="A8" s="1" t="s">
        <v>24</v>
      </c>
      <c r="B8" s="1">
        <v>2</v>
      </c>
      <c r="C8" s="1">
        <v>5</v>
      </c>
      <c r="D8" s="1">
        <v>17</v>
      </c>
      <c r="E8" s="1">
        <f t="shared" si="0"/>
        <v>9</v>
      </c>
      <c r="F8" s="1">
        <v>2</v>
      </c>
      <c r="G8" s="1">
        <v>6</v>
      </c>
      <c r="H8" s="1">
        <f>0</f>
        <v>0</v>
      </c>
      <c r="I8" s="1">
        <f>0</f>
        <v>0</v>
      </c>
      <c r="J8" s="1">
        <f>0</f>
        <v>0</v>
      </c>
      <c r="K8" s="1">
        <v>1</v>
      </c>
      <c r="L8" s="1">
        <v>1</v>
      </c>
      <c r="M8" s="1">
        <f>0</f>
        <v>0</v>
      </c>
      <c r="N8" s="7">
        <f>0</f>
        <v>0</v>
      </c>
      <c r="O8" s="1">
        <v>8</v>
      </c>
      <c r="P8" s="1">
        <f>0</f>
        <v>0</v>
      </c>
    </row>
    <row r="9" spans="1:16">
      <c r="A9" s="1" t="s">
        <v>25</v>
      </c>
      <c r="B9" s="1">
        <v>17</v>
      </c>
      <c r="C9" s="1">
        <v>548</v>
      </c>
      <c r="D9" s="1">
        <v>1183</v>
      </c>
      <c r="E9" s="1">
        <f t="shared" si="0"/>
        <v>172</v>
      </c>
      <c r="F9" s="1">
        <v>70</v>
      </c>
      <c r="G9" s="1">
        <v>78</v>
      </c>
      <c r="H9" s="1">
        <v>1</v>
      </c>
      <c r="I9" s="1">
        <f>0</f>
        <v>0</v>
      </c>
      <c r="J9" s="1">
        <f>0</f>
        <v>0</v>
      </c>
      <c r="K9" s="1">
        <v>23</v>
      </c>
      <c r="L9" s="1">
        <v>69</v>
      </c>
      <c r="M9" s="1">
        <v>2</v>
      </c>
      <c r="N9" s="1">
        <v>66</v>
      </c>
      <c r="O9" s="1">
        <v>35</v>
      </c>
      <c r="P9" s="1">
        <f>0</f>
        <v>0</v>
      </c>
    </row>
    <row r="10" spans="1:16">
      <c r="A10" s="1" t="s">
        <v>26</v>
      </c>
      <c r="B10" s="1">
        <v>5</v>
      </c>
      <c r="C10" s="1">
        <v>131</v>
      </c>
      <c r="D10" s="1">
        <v>327</v>
      </c>
      <c r="E10" s="1">
        <f t="shared" si="0"/>
        <v>54</v>
      </c>
      <c r="F10" s="1">
        <v>19</v>
      </c>
      <c r="G10" s="1">
        <v>21</v>
      </c>
      <c r="H10" s="1">
        <v>4</v>
      </c>
      <c r="I10" s="1">
        <v>2</v>
      </c>
      <c r="J10" s="1">
        <f>0</f>
        <v>0</v>
      </c>
      <c r="K10" s="1">
        <v>8</v>
      </c>
      <c r="L10" s="1">
        <v>21</v>
      </c>
      <c r="M10" s="1">
        <f>0</f>
        <v>0</v>
      </c>
      <c r="N10" s="1">
        <v>15</v>
      </c>
      <c r="O10" s="1">
        <v>18</v>
      </c>
      <c r="P10" s="1">
        <f>0</f>
        <v>0</v>
      </c>
    </row>
    <row r="11" spans="1:16">
      <c r="A11" s="1" t="s">
        <v>27</v>
      </c>
      <c r="B11" s="1">
        <v>6</v>
      </c>
      <c r="C11" s="1">
        <v>15</v>
      </c>
      <c r="D11" s="1">
        <v>48</v>
      </c>
      <c r="E11" s="1">
        <f t="shared" si="0"/>
        <v>56</v>
      </c>
      <c r="F11" s="1">
        <v>10</v>
      </c>
      <c r="G11" s="1">
        <v>38</v>
      </c>
      <c r="H11" s="1">
        <v>8</v>
      </c>
      <c r="I11" s="1">
        <f>0</f>
        <v>0</v>
      </c>
      <c r="J11" s="1">
        <f>0</f>
        <v>0</v>
      </c>
      <c r="K11" s="6">
        <f>0</f>
        <v>0</v>
      </c>
      <c r="L11" s="1">
        <v>27</v>
      </c>
      <c r="M11" s="1">
        <f>0</f>
        <v>0</v>
      </c>
      <c r="N11" s="1">
        <v>3</v>
      </c>
      <c r="O11" s="1">
        <v>26</v>
      </c>
      <c r="P11" s="1">
        <f>0</f>
        <v>0</v>
      </c>
    </row>
    <row r="12" spans="1:16">
      <c r="A12" s="1" t="s">
        <v>28</v>
      </c>
      <c r="B12" s="6">
        <v>0</v>
      </c>
      <c r="C12" s="6">
        <v>0</v>
      </c>
      <c r="D12" s="6">
        <v>0</v>
      </c>
      <c r="E12" s="1">
        <f t="shared" si="0"/>
        <v>4</v>
      </c>
      <c r="F12" s="6">
        <v>0</v>
      </c>
      <c r="G12" s="1">
        <v>4</v>
      </c>
      <c r="H12" s="6">
        <f>0</f>
        <v>0</v>
      </c>
      <c r="I12" s="1">
        <f>0</f>
        <v>0</v>
      </c>
      <c r="J12" s="1">
        <f>0</f>
        <v>0</v>
      </c>
      <c r="K12" s="6">
        <f>0</f>
        <v>0</v>
      </c>
      <c r="L12" s="1">
        <v>2</v>
      </c>
      <c r="M12" s="1">
        <f>0</f>
        <v>0</v>
      </c>
      <c r="N12" s="7">
        <f>0</f>
        <v>0</v>
      </c>
      <c r="O12" s="1">
        <v>2</v>
      </c>
      <c r="P12" s="1">
        <f>0</f>
        <v>0</v>
      </c>
    </row>
    <row r="13" spans="1:16">
      <c r="A13" s="1" t="s">
        <v>29</v>
      </c>
      <c r="B13" s="1">
        <v>5</v>
      </c>
      <c r="C13" s="1">
        <v>29</v>
      </c>
      <c r="D13" s="1">
        <v>96</v>
      </c>
      <c r="E13" s="1">
        <f t="shared" si="0"/>
        <v>24</v>
      </c>
      <c r="F13" s="1">
        <v>12</v>
      </c>
      <c r="G13" s="1">
        <v>11</v>
      </c>
      <c r="H13" s="1">
        <v>1</v>
      </c>
      <c r="I13" s="1">
        <f>0</f>
        <v>0</v>
      </c>
      <c r="J13" s="1">
        <f>0</f>
        <v>0</v>
      </c>
      <c r="K13" s="6">
        <f>0</f>
        <v>0</v>
      </c>
      <c r="L13" s="1">
        <v>4</v>
      </c>
      <c r="M13" s="1">
        <f>0</f>
        <v>0</v>
      </c>
      <c r="N13" s="1">
        <v>2</v>
      </c>
      <c r="O13" s="1">
        <v>18</v>
      </c>
      <c r="P13" s="1">
        <f>0</f>
        <v>0</v>
      </c>
    </row>
    <row r="14" spans="1:16">
      <c r="A14" s="1" t="s">
        <v>30</v>
      </c>
      <c r="B14" s="1">
        <v>1</v>
      </c>
      <c r="C14" s="1">
        <v>2</v>
      </c>
      <c r="D14" s="1">
        <v>5</v>
      </c>
      <c r="E14" s="1">
        <f t="shared" si="0"/>
        <v>1</v>
      </c>
      <c r="F14" s="1">
        <v>1</v>
      </c>
      <c r="G14" s="1">
        <f>0</f>
        <v>0</v>
      </c>
      <c r="H14" s="6">
        <f>0</f>
        <v>0</v>
      </c>
      <c r="I14" s="1">
        <f>0</f>
        <v>0</v>
      </c>
      <c r="J14" s="1">
        <f>0</f>
        <v>0</v>
      </c>
      <c r="K14" s="6">
        <f>0</f>
        <v>0</v>
      </c>
      <c r="L14" s="1">
        <v>1</v>
      </c>
      <c r="M14" s="1">
        <f>0</f>
        <v>0</v>
      </c>
      <c r="N14" s="7">
        <f>0</f>
        <v>0</v>
      </c>
      <c r="O14" s="7">
        <f>0</f>
        <v>0</v>
      </c>
      <c r="P14" s="1">
        <f>0</f>
        <v>0</v>
      </c>
    </row>
    <row r="15" spans="1:16">
      <c r="A15" s="1" t="s">
        <v>31</v>
      </c>
      <c r="B15" s="1">
        <v>0</v>
      </c>
      <c r="C15" s="6">
        <v>0</v>
      </c>
      <c r="D15" s="6">
        <v>0</v>
      </c>
      <c r="E15" s="1">
        <f t="shared" si="0"/>
        <v>3</v>
      </c>
      <c r="F15" s="6">
        <f>0</f>
        <v>0</v>
      </c>
      <c r="G15" s="1">
        <v>3</v>
      </c>
      <c r="H15" s="6">
        <f>0</f>
        <v>0</v>
      </c>
      <c r="I15" s="1">
        <f>0</f>
        <v>0</v>
      </c>
      <c r="J15" s="1">
        <f>0</f>
        <v>0</v>
      </c>
      <c r="K15" s="1">
        <f>0</f>
        <v>0</v>
      </c>
      <c r="L15" s="1">
        <v>2</v>
      </c>
      <c r="M15" s="1">
        <f>0</f>
        <v>0</v>
      </c>
      <c r="N15" s="7">
        <f>0</f>
        <v>0</v>
      </c>
      <c r="O15" s="1">
        <v>1</v>
      </c>
      <c r="P15" s="1">
        <f>0</f>
        <v>0</v>
      </c>
    </row>
    <row r="16" spans="1:16">
      <c r="A16" s="1" t="s">
        <v>32</v>
      </c>
      <c r="B16" s="1">
        <v>11</v>
      </c>
      <c r="C16" s="1">
        <v>358</v>
      </c>
      <c r="D16" s="1">
        <v>979</v>
      </c>
      <c r="E16" s="1">
        <f t="shared" si="0"/>
        <v>192</v>
      </c>
      <c r="F16" s="1">
        <v>63</v>
      </c>
      <c r="G16" s="1">
        <v>76</v>
      </c>
      <c r="H16" s="1">
        <v>41</v>
      </c>
      <c r="I16" s="1">
        <f>0</f>
        <v>0</v>
      </c>
      <c r="J16" s="1">
        <f>0</f>
        <v>0</v>
      </c>
      <c r="K16" s="1">
        <v>12</v>
      </c>
      <c r="L16" s="1">
        <v>106</v>
      </c>
      <c r="M16" s="1">
        <f>0</f>
        <v>0</v>
      </c>
      <c r="N16" s="1">
        <v>48</v>
      </c>
      <c r="O16" s="1">
        <v>38</v>
      </c>
      <c r="P16" s="1">
        <f>0</f>
        <v>0</v>
      </c>
    </row>
    <row r="17" spans="1:16">
      <c r="A17" s="1" t="s">
        <v>33</v>
      </c>
      <c r="B17" s="1">
        <v>17</v>
      </c>
      <c r="C17" s="1">
        <v>127</v>
      </c>
      <c r="D17" s="1">
        <v>327</v>
      </c>
      <c r="E17" s="1">
        <f t="shared" si="0"/>
        <v>105</v>
      </c>
      <c r="F17" s="1">
        <v>30</v>
      </c>
      <c r="G17" s="1">
        <v>61</v>
      </c>
      <c r="H17" s="1">
        <v>3</v>
      </c>
      <c r="I17" s="1">
        <f>0</f>
        <v>0</v>
      </c>
      <c r="J17" s="1">
        <f>0</f>
        <v>0</v>
      </c>
      <c r="K17" s="1">
        <v>11</v>
      </c>
      <c r="L17" s="1">
        <v>26</v>
      </c>
      <c r="M17" s="1">
        <v>1</v>
      </c>
      <c r="N17" s="1">
        <v>10</v>
      </c>
      <c r="O17" s="1">
        <v>68</v>
      </c>
      <c r="P17" s="1">
        <f>0</f>
        <v>0</v>
      </c>
    </row>
    <row r="18" spans="1:16">
      <c r="A18" s="1" t="s">
        <v>34</v>
      </c>
      <c r="B18" s="1">
        <v>0</v>
      </c>
      <c r="C18" s="6">
        <v>0</v>
      </c>
      <c r="D18" s="6">
        <v>0</v>
      </c>
      <c r="E18" s="1">
        <f t="shared" si="0"/>
        <v>8</v>
      </c>
      <c r="F18" s="6">
        <f>0</f>
        <v>0</v>
      </c>
      <c r="G18" s="1">
        <v>1</v>
      </c>
      <c r="H18" s="1">
        <v>7</v>
      </c>
      <c r="I18" s="1">
        <f>0</f>
        <v>0</v>
      </c>
      <c r="J18" s="1">
        <f>0</f>
        <v>0</v>
      </c>
      <c r="K18" s="6">
        <v>0</v>
      </c>
      <c r="L18" s="1">
        <v>7</v>
      </c>
      <c r="M18" s="1">
        <f>0</f>
        <v>0</v>
      </c>
      <c r="N18" s="1">
        <v>1</v>
      </c>
      <c r="O18" s="7">
        <f>0</f>
        <v>0</v>
      </c>
      <c r="P18" s="1">
        <f>0</f>
        <v>0</v>
      </c>
    </row>
    <row r="19" spans="1:16">
      <c r="A19" s="1" t="s">
        <v>35</v>
      </c>
      <c r="B19" s="1">
        <v>0</v>
      </c>
      <c r="C19" s="1">
        <v>0</v>
      </c>
      <c r="D19" s="1">
        <v>0</v>
      </c>
      <c r="E19" s="1">
        <f t="shared" si="0"/>
        <v>4</v>
      </c>
      <c r="F19" s="1">
        <f>0</f>
        <v>0</v>
      </c>
      <c r="G19" s="1">
        <v>1</v>
      </c>
      <c r="H19" s="1">
        <v>2</v>
      </c>
      <c r="I19" s="1">
        <f>0</f>
        <v>0</v>
      </c>
      <c r="J19" s="1">
        <f>0</f>
        <v>0</v>
      </c>
      <c r="K19" s="1">
        <v>1</v>
      </c>
      <c r="L19" s="1">
        <v>3</v>
      </c>
      <c r="M19" s="1">
        <f>0</f>
        <v>0</v>
      </c>
      <c r="N19" s="1">
        <v>1</v>
      </c>
      <c r="O19" s="1">
        <f>0</f>
        <v>0</v>
      </c>
      <c r="P19" s="1">
        <f>0</f>
        <v>0</v>
      </c>
    </row>
    <row r="20" spans="1:16">
      <c r="A20" s="1" t="s">
        <v>36</v>
      </c>
      <c r="B20" s="1">
        <v>15</v>
      </c>
      <c r="C20" s="1">
        <v>172</v>
      </c>
      <c r="D20" s="1">
        <v>446</v>
      </c>
      <c r="E20" s="1">
        <f t="shared" si="0"/>
        <v>106</v>
      </c>
      <c r="F20" s="1">
        <v>35</v>
      </c>
      <c r="G20" s="1">
        <v>55</v>
      </c>
      <c r="H20" s="1">
        <v>11</v>
      </c>
      <c r="I20" s="1">
        <f>0</f>
        <v>0</v>
      </c>
      <c r="J20" s="1">
        <f>0</f>
        <v>0</v>
      </c>
      <c r="K20" s="1">
        <v>5</v>
      </c>
      <c r="L20" s="1">
        <v>34</v>
      </c>
      <c r="M20" s="1">
        <v>1</v>
      </c>
      <c r="N20" s="1">
        <v>21</v>
      </c>
      <c r="O20" s="1">
        <v>50</v>
      </c>
      <c r="P20" s="1">
        <f>0</f>
        <v>0</v>
      </c>
    </row>
    <row r="21" spans="1:16">
      <c r="A21" s="1" t="s">
        <v>19</v>
      </c>
      <c r="B21" s="1">
        <f>SUM(B5:B20)</f>
        <v>116</v>
      </c>
      <c r="C21" s="1">
        <f>SUM(C5:C20)</f>
        <v>2784</v>
      </c>
      <c r="D21" s="1">
        <f>SUM(D5:D20)</f>
        <v>7091</v>
      </c>
      <c r="E21" s="1">
        <f t="shared" ref="E21:P21" si="1">SUM(E5:E20)</f>
        <v>1086</v>
      </c>
      <c r="F21" s="1">
        <f>SUM(F5:F20)</f>
        <v>434</v>
      </c>
      <c r="G21" s="1">
        <f t="shared" si="1"/>
        <v>474</v>
      </c>
      <c r="H21" s="1">
        <f>SUM(H5:H20)</f>
        <v>85</v>
      </c>
      <c r="I21" s="1">
        <f t="shared" si="1"/>
        <v>4</v>
      </c>
      <c r="J21" s="1">
        <f t="shared" si="1"/>
        <v>0</v>
      </c>
      <c r="K21" s="1">
        <f>SUM(K5:K20)</f>
        <v>89</v>
      </c>
      <c r="L21" s="1">
        <f t="shared" si="1"/>
        <v>382</v>
      </c>
      <c r="M21" s="1">
        <f t="shared" si="1"/>
        <v>5</v>
      </c>
      <c r="N21" s="1">
        <f>SUM(N5:N20)</f>
        <v>252</v>
      </c>
      <c r="O21" s="1">
        <f>SUM(O5:O20)</f>
        <v>447</v>
      </c>
      <c r="P21" s="1">
        <f t="shared" si="1"/>
        <v>0</v>
      </c>
    </row>
  </sheetData>
  <mergeCells count="6">
    <mergeCell ref="A1:P2"/>
    <mergeCell ref="A3:A4"/>
    <mergeCell ref="B3:D3"/>
    <mergeCell ref="E3:E4"/>
    <mergeCell ref="F3:K3"/>
    <mergeCell ref="L3:P3"/>
  </mergeCells>
  <phoneticPr fontId="2" type="noConversion"/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2021-06-04T06:54:19Z</dcterms:modified>
</cp:coreProperties>
</file>